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210" activeTab="0"/>
  </bookViews>
  <sheets>
    <sheet name="TONG HOP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<sst xmlns="http://schemas.openxmlformats.org/spreadsheetml/2006/main" count="41" uniqueCount="35">
  <si>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Quận - Huyện</t>
  </si>
  <si>
    <t>Tổng cộng</t>
  </si>
  <si>
    <t>Số dự án</t>
  </si>
  <si>
    <t>Diện tích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</si>
  <si>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</si>
  <si>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</si>
  <si>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</si>
  <si>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</si>
  <si>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</si>
  <si>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</si>
  <si>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</si>
  <si>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</si>
  <si>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</si>
  <si>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</si>
  <si>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</si>
  <si>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</si>
  <si>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Gò Vấp</t>
  </si>
  <si>
    <t>Quận Tân Phú</t>
  </si>
  <si>
    <t>Huyện Hóc Môn</t>
  </si>
  <si>
    <t>Quận Tân Bình</t>
  </si>
  <si>
    <t>Quận Bình Thạnh</t>
  </si>
  <si>
    <t>Quận Bình Tân</t>
  </si>
  <si>
    <t>Quận Phú Nhuận</t>
  </si>
  <si>
    <t>Quận Thủ Đức</t>
  </si>
  <si>
    <t>Huyện Bình Chánh</t>
  </si>
  <si>
    <t>Huyện Củ Chi</t>
  </si>
  <si>
    <t>Huyện Cần Giờ</t>
  </si>
  <si>
    <t>Huyện Nhà Bè</t>
  </si>
  <si>
    <t>STT</t>
  </si>
  <si>
    <t>DA SXKD</t>
  </si>
  <si>
    <t>DA PLCC</t>
  </si>
  <si>
    <t>TỔNG SỐ DA</t>
  </si>
  <si>
    <t>DA NHÀ Ở</t>
  </si>
  <si>
    <t>THỐNG KÊ DỰ ÁN CHẤP THUẬN ĐỊA ĐIỂM CHẤM DỨT KHÔNG GIA HẠN</t>
  </si>
  <si>
    <t>PHỤ LỤC 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</si>
</sst>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0.000"/>
    <numFmt numFmtId="174" formatCode="_(* #,##0_);_(* \(#,##0\);_(* &quot;-&quot;??_);_(@_)"/>
    <numFmt numFmtId="175" formatCode="0.0"/>
    <numFmt numFmtId="176" formatCode="#,##0.0000"/>
    <numFmt numFmtId="177" formatCode="_(* #,##0.000_);_(* \(#,##0.000\);_(* &quot;-&quot;???_);_(@_)"/>
    <numFmt numFmtId="178" formatCode="_(* #,##0.00_);_(* \(#,##0.00\);_(* &quot;-&quot;???_);_(@_)"/>
    <numFmt numFmtId="179" formatCode="_(* #,##0.0_);_(* \(#,##0.0\);_(* &quot;-&quot;???_);_(@_)"/>
    <numFmt numFmtId="180" formatCode="_(* #,##0_);_(* \(#,##0\);_(* &quot;-&quot;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4" fontId="2" fillId="0" borderId="11" xfId="42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4" fontId="2" fillId="0" borderId="12" xfId="42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4" fontId="2" fillId="0" borderId="13" xfId="4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19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MUC%20DU%20AN%20NHA%20O%20CHAP%20THUAN%20DIA%20DIEM%20CHAM%20DUT%20KHONG%20GIA%20H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MUC%20DU%20AN%20SAN%20XUAT%20KINH%20DOANH%20CHAP%20THUAN%20DIA%20DIEM%20CHAM%20DUT%20KHONG%20GIA%20H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MUC%20DU%20AN%20PHUC%20LOI%20CONG%20CONG%20CHAP%20THUAN%20DIA%20DIEM%20CHAM%20DUT%20KHONG%20GIA%20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.2"/>
      <sheetName val="Q.5"/>
      <sheetName val="Q.6"/>
      <sheetName val="Q.7"/>
      <sheetName val="Q.8"/>
      <sheetName val="Q.9"/>
      <sheetName val="Q.10"/>
      <sheetName val="Q.12"/>
      <sheetName val="BTAN"/>
      <sheetName val="TPHU"/>
      <sheetName val="TBINH"/>
      <sheetName val="PNHUAN"/>
      <sheetName val="TDUC"/>
      <sheetName val="GO VAP"/>
      <sheetName val="B CHANH"/>
      <sheetName val="CU CHI"/>
      <sheetName val="HMON"/>
      <sheetName val="NHA BE"/>
    </sheetNames>
    <sheetDataSet>
      <sheetData sheetId="0">
        <row r="6">
          <cell r="C6">
            <v>5</v>
          </cell>
          <cell r="D6">
            <v>385198.45</v>
          </cell>
        </row>
        <row r="9">
          <cell r="C9">
            <v>1</v>
          </cell>
          <cell r="D9">
            <v>639</v>
          </cell>
        </row>
        <row r="10">
          <cell r="C10">
            <v>5</v>
          </cell>
          <cell r="D10">
            <v>63774</v>
          </cell>
        </row>
        <row r="11">
          <cell r="C11">
            <v>13</v>
          </cell>
          <cell r="D11">
            <v>548060</v>
          </cell>
        </row>
        <row r="12">
          <cell r="C12">
            <v>2</v>
          </cell>
          <cell r="D12">
            <v>23873</v>
          </cell>
        </row>
        <row r="13">
          <cell r="C13">
            <v>5</v>
          </cell>
          <cell r="D13">
            <v>372617</v>
          </cell>
        </row>
        <row r="14">
          <cell r="C14">
            <v>1</v>
          </cell>
          <cell r="D14">
            <v>1109</v>
          </cell>
        </row>
        <row r="16">
          <cell r="C16">
            <v>6</v>
          </cell>
          <cell r="D16">
            <v>178824</v>
          </cell>
        </row>
        <row r="18">
          <cell r="C18">
            <v>1</v>
          </cell>
          <cell r="D18">
            <v>4766</v>
          </cell>
        </row>
        <row r="19">
          <cell r="C19">
            <v>13</v>
          </cell>
          <cell r="D19">
            <v>334126</v>
          </cell>
        </row>
        <row r="20">
          <cell r="C20">
            <v>1</v>
          </cell>
          <cell r="D20">
            <v>3605</v>
          </cell>
        </row>
        <row r="21">
          <cell r="C21">
            <v>1</v>
          </cell>
          <cell r="D21">
            <v>13721</v>
          </cell>
        </row>
        <row r="22">
          <cell r="C22">
            <v>3</v>
          </cell>
          <cell r="D22">
            <v>94602</v>
          </cell>
        </row>
        <row r="23">
          <cell r="C23">
            <v>2</v>
          </cell>
          <cell r="D23">
            <v>11190</v>
          </cell>
        </row>
        <row r="24">
          <cell r="C24">
            <v>25</v>
          </cell>
          <cell r="D24">
            <v>3925834</v>
          </cell>
        </row>
        <row r="25">
          <cell r="C25">
            <v>1</v>
          </cell>
          <cell r="D25">
            <v>1760000</v>
          </cell>
        </row>
        <row r="27">
          <cell r="C27">
            <v>2</v>
          </cell>
          <cell r="D27">
            <v>378320</v>
          </cell>
        </row>
        <row r="28">
          <cell r="C28">
            <v>17</v>
          </cell>
          <cell r="D28">
            <v>1894368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7"/>
      <sheetName val="Q8"/>
      <sheetName val="Q9"/>
      <sheetName val="Q.12"/>
      <sheetName val="BINH TAN"/>
      <sheetName val="THU DUC"/>
      <sheetName val="GOVAP"/>
      <sheetName val="BINH CHANH"/>
      <sheetName val="CUCHI"/>
      <sheetName val="CANGIO"/>
      <sheetName val="HMON"/>
      <sheetName val="NHA BE"/>
    </sheetNames>
    <sheetDataSet>
      <sheetData sheetId="0">
        <row r="11">
          <cell r="C11">
            <v>2</v>
          </cell>
          <cell r="D11">
            <v>12048</v>
          </cell>
        </row>
        <row r="12">
          <cell r="C12">
            <v>1</v>
          </cell>
          <cell r="D12">
            <v>16567</v>
          </cell>
        </row>
        <row r="13">
          <cell r="C13">
            <v>2</v>
          </cell>
          <cell r="D13">
            <v>45686</v>
          </cell>
        </row>
        <row r="16">
          <cell r="C16">
            <v>1</v>
          </cell>
          <cell r="D16">
            <v>3657</v>
          </cell>
        </row>
        <row r="18">
          <cell r="C18">
            <v>2</v>
          </cell>
          <cell r="D18">
            <v>7919</v>
          </cell>
        </row>
        <row r="22">
          <cell r="C22">
            <v>3</v>
          </cell>
          <cell r="D22">
            <v>29833</v>
          </cell>
        </row>
        <row r="23">
          <cell r="C23">
            <v>1</v>
          </cell>
          <cell r="D23">
            <v>1278</v>
          </cell>
        </row>
        <row r="24">
          <cell r="C24">
            <v>7</v>
          </cell>
          <cell r="D24">
            <v>341372</v>
          </cell>
        </row>
        <row r="25">
          <cell r="C25">
            <v>5</v>
          </cell>
          <cell r="D25">
            <v>374114.6</v>
          </cell>
        </row>
        <row r="26">
          <cell r="C26">
            <v>1</v>
          </cell>
          <cell r="D26">
            <v>4454.7</v>
          </cell>
        </row>
        <row r="27">
          <cell r="C27">
            <v>2</v>
          </cell>
          <cell r="D27">
            <v>19837</v>
          </cell>
        </row>
        <row r="28">
          <cell r="C28">
            <v>3</v>
          </cell>
          <cell r="D28">
            <v>857090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Q7"/>
      <sheetName val="Q12"/>
      <sheetName val="BINH CHANH"/>
    </sheetNames>
    <sheetDataSet>
      <sheetData sheetId="0">
        <row r="11">
          <cell r="C11">
            <v>1</v>
          </cell>
          <cell r="D11">
            <v>3847</v>
          </cell>
        </row>
        <row r="16">
          <cell r="C16">
            <v>1</v>
          </cell>
          <cell r="D16">
            <v>4605</v>
          </cell>
        </row>
        <row r="24">
          <cell r="C24">
            <v>6</v>
          </cell>
          <cell r="D24">
            <v>1465670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7.421875" style="3" customWidth="1"/>
    <col min="2" max="2" width="23.140625" style="5" customWidth="1"/>
    <col min="3" max="3" width="9.7109375" style="5" customWidth="1"/>
    <col min="4" max="4" width="13.140625" style="5" customWidth="1"/>
    <col min="5" max="5" width="9.421875" style="5" bestFit="1" customWidth="1"/>
    <col min="6" max="6" width="14.140625" style="5" customWidth="1"/>
    <col min="7" max="7" width="9.421875" style="5" bestFit="1" customWidth="1"/>
    <col min="8" max="8" width="12.7109375" style="5" customWidth="1"/>
    <col min="9" max="9" width="9.421875" style="5" customWidth="1"/>
    <col min="10" max="10" width="12.57421875" style="5" customWidth="1"/>
    <col min="11" max="16384" width="9.140625" style="5" customWidth="1"/>
  </cols>
  <sheetData>
    <row r="1" spans="1:10" ht="18.7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5.25" customHeight="1">
      <c r="A3" s="30" t="s">
        <v>28</v>
      </c>
      <c r="B3" s="31" t="s">
        <v>0</v>
      </c>
      <c r="C3" s="25" t="s">
        <v>31</v>
      </c>
      <c r="D3" s="26"/>
      <c r="E3" s="25" t="s">
        <v>32</v>
      </c>
      <c r="F3" s="26"/>
      <c r="G3" s="25" t="s">
        <v>29</v>
      </c>
      <c r="H3" s="26"/>
      <c r="I3" s="25" t="s">
        <v>30</v>
      </c>
      <c r="J3" s="26"/>
    </row>
    <row r="4" spans="1:10" ht="21.75" customHeight="1">
      <c r="A4" s="30"/>
      <c r="B4" s="31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</row>
    <row r="5" spans="1:10" ht="15.75">
      <c r="A5" s="7">
        <v>1</v>
      </c>
      <c r="B5" s="8" t="s">
        <v>4</v>
      </c>
      <c r="C5" s="9">
        <f aca="true" t="shared" si="0" ref="C5:C28">E5+G5+I5</f>
        <v>0</v>
      </c>
      <c r="D5" s="10">
        <f aca="true" t="shared" si="1" ref="D5:D28">F5+H5+J5</f>
        <v>0</v>
      </c>
      <c r="E5" s="11">
        <f>'[1]TONG HOP'!$C5</f>
        <v>0</v>
      </c>
      <c r="F5" s="8">
        <f>'[1]TONG HOP'!$D5</f>
        <v>0</v>
      </c>
      <c r="G5" s="11">
        <f>'[2]TONG HOP'!$C5</f>
        <v>0</v>
      </c>
      <c r="H5" s="8">
        <f>'[2]TONG HOP'!$D5</f>
        <v>0</v>
      </c>
      <c r="I5" s="11">
        <f>'[3]TONG HOP'!$C5</f>
        <v>0</v>
      </c>
      <c r="J5" s="12">
        <f>'[3]TONG HOP'!$D5</f>
        <v>0</v>
      </c>
    </row>
    <row r="6" spans="1:10" ht="15.75">
      <c r="A6" s="13">
        <v>2</v>
      </c>
      <c r="B6" s="14" t="s">
        <v>5</v>
      </c>
      <c r="C6" s="15">
        <f t="shared" si="0"/>
        <v>5</v>
      </c>
      <c r="D6" s="16">
        <f t="shared" si="1"/>
        <v>385198.45</v>
      </c>
      <c r="E6" s="17">
        <f>'[1]TONG HOP'!$C6</f>
        <v>5</v>
      </c>
      <c r="F6" s="14">
        <f>'[1]TONG HOP'!$D6</f>
        <v>385198.45</v>
      </c>
      <c r="G6" s="17">
        <f>'[2]TONG HOP'!$C6</f>
        <v>0</v>
      </c>
      <c r="H6" s="14">
        <f>'[2]TONG HOP'!$D6</f>
        <v>0</v>
      </c>
      <c r="I6" s="17">
        <f>'[3]TONG HOP'!$C6</f>
        <v>0</v>
      </c>
      <c r="J6" s="18">
        <f>'[3]TONG HOP'!$D6</f>
        <v>0</v>
      </c>
    </row>
    <row r="7" spans="1:10" ht="15.75">
      <c r="A7" s="13">
        <v>3</v>
      </c>
      <c r="B7" s="14" t="s">
        <v>6</v>
      </c>
      <c r="C7" s="15">
        <f t="shared" si="0"/>
        <v>0</v>
      </c>
      <c r="D7" s="16">
        <f t="shared" si="1"/>
        <v>0</v>
      </c>
      <c r="E7" s="17">
        <f>'[1]TONG HOP'!$C7</f>
        <v>0</v>
      </c>
      <c r="F7" s="14">
        <f>'[1]TONG HOP'!$D7</f>
        <v>0</v>
      </c>
      <c r="G7" s="17">
        <f>'[2]TONG HOP'!$C7</f>
        <v>0</v>
      </c>
      <c r="H7" s="14">
        <f>'[2]TONG HOP'!$D7</f>
        <v>0</v>
      </c>
      <c r="I7" s="17">
        <f>'[3]TONG HOP'!$C7</f>
        <v>0</v>
      </c>
      <c r="J7" s="18">
        <f>'[3]TONG HOP'!$D7</f>
        <v>0</v>
      </c>
    </row>
    <row r="8" spans="1:10" ht="15.75">
      <c r="A8" s="13">
        <v>4</v>
      </c>
      <c r="B8" s="14" t="s">
        <v>7</v>
      </c>
      <c r="C8" s="15">
        <f t="shared" si="0"/>
        <v>0</v>
      </c>
      <c r="D8" s="16">
        <f t="shared" si="1"/>
        <v>0</v>
      </c>
      <c r="E8" s="17">
        <f>'[1]TONG HOP'!$C8</f>
        <v>0</v>
      </c>
      <c r="F8" s="14">
        <f>'[1]TONG HOP'!$D8</f>
        <v>0</v>
      </c>
      <c r="G8" s="17">
        <f>'[2]TONG HOP'!$C8</f>
        <v>0</v>
      </c>
      <c r="H8" s="14">
        <f>'[2]TONG HOP'!$D8</f>
        <v>0</v>
      </c>
      <c r="I8" s="17">
        <f>'[3]TONG HOP'!$C8</f>
        <v>0</v>
      </c>
      <c r="J8" s="18">
        <f>'[3]TONG HOP'!$D8</f>
        <v>0</v>
      </c>
    </row>
    <row r="9" spans="1:10" ht="15.75">
      <c r="A9" s="13">
        <v>5</v>
      </c>
      <c r="B9" s="14" t="s">
        <v>8</v>
      </c>
      <c r="C9" s="15">
        <f t="shared" si="0"/>
        <v>1</v>
      </c>
      <c r="D9" s="16">
        <f t="shared" si="1"/>
        <v>639</v>
      </c>
      <c r="E9" s="17">
        <f>'[1]TONG HOP'!$C9</f>
        <v>1</v>
      </c>
      <c r="F9" s="14">
        <f>'[1]TONG HOP'!$D9</f>
        <v>639</v>
      </c>
      <c r="G9" s="17">
        <f>'[2]TONG HOP'!$C9</f>
        <v>0</v>
      </c>
      <c r="H9" s="14">
        <f>'[2]TONG HOP'!$D9</f>
        <v>0</v>
      </c>
      <c r="I9" s="17">
        <f>'[3]TONG HOP'!$C9</f>
        <v>0</v>
      </c>
      <c r="J9" s="18">
        <f>'[3]TONG HOP'!$D9</f>
        <v>0</v>
      </c>
    </row>
    <row r="10" spans="1:10" ht="15.75">
      <c r="A10" s="13">
        <v>6</v>
      </c>
      <c r="B10" s="14" t="s">
        <v>9</v>
      </c>
      <c r="C10" s="15">
        <f t="shared" si="0"/>
        <v>5</v>
      </c>
      <c r="D10" s="16">
        <f t="shared" si="1"/>
        <v>63774</v>
      </c>
      <c r="E10" s="17">
        <f>'[1]TONG HOP'!$C10</f>
        <v>5</v>
      </c>
      <c r="F10" s="14">
        <f>'[1]TONG HOP'!$D10</f>
        <v>63774</v>
      </c>
      <c r="G10" s="17">
        <f>'[2]TONG HOP'!$C10</f>
        <v>0</v>
      </c>
      <c r="H10" s="14">
        <f>'[2]TONG HOP'!$D10</f>
        <v>0</v>
      </c>
      <c r="I10" s="17">
        <f>'[3]TONG HOP'!$C10</f>
        <v>0</v>
      </c>
      <c r="J10" s="18">
        <f>'[3]TONG HOP'!$D10</f>
        <v>0</v>
      </c>
    </row>
    <row r="11" spans="1:10" ht="15.75">
      <c r="A11" s="13">
        <v>7</v>
      </c>
      <c r="B11" s="14" t="s">
        <v>10</v>
      </c>
      <c r="C11" s="15">
        <f t="shared" si="0"/>
        <v>16</v>
      </c>
      <c r="D11" s="16">
        <f t="shared" si="1"/>
        <v>563955</v>
      </c>
      <c r="E11" s="17">
        <f>'[1]TONG HOP'!$C11</f>
        <v>13</v>
      </c>
      <c r="F11" s="14">
        <f>'[1]TONG HOP'!$D11</f>
        <v>548060</v>
      </c>
      <c r="G11" s="17">
        <f>'[2]TONG HOP'!$C11</f>
        <v>2</v>
      </c>
      <c r="H11" s="14">
        <f>'[2]TONG HOP'!$D11</f>
        <v>12048</v>
      </c>
      <c r="I11" s="17">
        <f>'[3]TONG HOP'!$C11</f>
        <v>1</v>
      </c>
      <c r="J11" s="18">
        <f>'[3]TONG HOP'!$D11</f>
        <v>3847</v>
      </c>
    </row>
    <row r="12" spans="1:10" ht="15.75">
      <c r="A12" s="13">
        <v>8</v>
      </c>
      <c r="B12" s="14" t="s">
        <v>11</v>
      </c>
      <c r="C12" s="15">
        <f t="shared" si="0"/>
        <v>3</v>
      </c>
      <c r="D12" s="16">
        <f t="shared" si="1"/>
        <v>40440</v>
      </c>
      <c r="E12" s="17">
        <f>'[1]TONG HOP'!$C12</f>
        <v>2</v>
      </c>
      <c r="F12" s="14">
        <f>'[1]TONG HOP'!$D12</f>
        <v>23873</v>
      </c>
      <c r="G12" s="17">
        <f>'[2]TONG HOP'!$C12</f>
        <v>1</v>
      </c>
      <c r="H12" s="14">
        <f>'[2]TONG HOP'!$D12</f>
        <v>16567</v>
      </c>
      <c r="I12" s="17">
        <f>'[3]TONG HOP'!$C12</f>
        <v>0</v>
      </c>
      <c r="J12" s="18">
        <f>'[3]TONG HOP'!$D12</f>
        <v>0</v>
      </c>
    </row>
    <row r="13" spans="1:10" ht="15.75">
      <c r="A13" s="13">
        <v>9</v>
      </c>
      <c r="B13" s="14" t="s">
        <v>12</v>
      </c>
      <c r="C13" s="15">
        <f t="shared" si="0"/>
        <v>7</v>
      </c>
      <c r="D13" s="16">
        <f t="shared" si="1"/>
        <v>418303</v>
      </c>
      <c r="E13" s="17">
        <f>'[1]TONG HOP'!$C13</f>
        <v>5</v>
      </c>
      <c r="F13" s="14">
        <f>'[1]TONG HOP'!$D13</f>
        <v>372617</v>
      </c>
      <c r="G13" s="17">
        <f>'[2]TONG HOP'!$C13</f>
        <v>2</v>
      </c>
      <c r="H13" s="14">
        <f>'[2]TONG HOP'!$D13</f>
        <v>45686</v>
      </c>
      <c r="I13" s="17">
        <f>'[3]TONG HOP'!$C13</f>
        <v>0</v>
      </c>
      <c r="J13" s="18">
        <f>'[3]TONG HOP'!$D13</f>
        <v>0</v>
      </c>
    </row>
    <row r="14" spans="1:10" ht="15.75">
      <c r="A14" s="13">
        <v>10</v>
      </c>
      <c r="B14" s="14" t="s">
        <v>13</v>
      </c>
      <c r="C14" s="15">
        <f t="shared" si="0"/>
        <v>1</v>
      </c>
      <c r="D14" s="16">
        <f t="shared" si="1"/>
        <v>1109</v>
      </c>
      <c r="E14" s="17">
        <f>'[1]TONG HOP'!$C14</f>
        <v>1</v>
      </c>
      <c r="F14" s="14">
        <f>'[1]TONG HOP'!$D14</f>
        <v>1109</v>
      </c>
      <c r="G14" s="17">
        <f>'[2]TONG HOP'!$C14</f>
        <v>0</v>
      </c>
      <c r="H14" s="14">
        <f>'[2]TONG HOP'!$D14</f>
        <v>0</v>
      </c>
      <c r="I14" s="17">
        <f>'[3]TONG HOP'!$C14</f>
        <v>0</v>
      </c>
      <c r="J14" s="18">
        <f>'[3]TONG HOP'!$D14</f>
        <v>0</v>
      </c>
    </row>
    <row r="15" spans="1:10" ht="15.75">
      <c r="A15" s="13">
        <v>11</v>
      </c>
      <c r="B15" s="14" t="s">
        <v>14</v>
      </c>
      <c r="C15" s="15">
        <f t="shared" si="0"/>
        <v>0</v>
      </c>
      <c r="D15" s="16">
        <f t="shared" si="1"/>
        <v>0</v>
      </c>
      <c r="E15" s="17">
        <f>'[1]TONG HOP'!$C15</f>
        <v>0</v>
      </c>
      <c r="F15" s="14">
        <f>'[1]TONG HOP'!$D15</f>
        <v>0</v>
      </c>
      <c r="G15" s="17">
        <f>'[2]TONG HOP'!$C15</f>
        <v>0</v>
      </c>
      <c r="H15" s="14">
        <f>'[2]TONG HOP'!$D15</f>
        <v>0</v>
      </c>
      <c r="I15" s="17">
        <f>'[3]TONG HOP'!$C15</f>
        <v>0</v>
      </c>
      <c r="J15" s="18">
        <f>'[3]TONG HOP'!$D15</f>
        <v>0</v>
      </c>
    </row>
    <row r="16" spans="1:10" ht="15.75">
      <c r="A16" s="13">
        <v>12</v>
      </c>
      <c r="B16" s="14" t="s">
        <v>15</v>
      </c>
      <c r="C16" s="15">
        <f t="shared" si="0"/>
        <v>8</v>
      </c>
      <c r="D16" s="16">
        <f t="shared" si="1"/>
        <v>187086</v>
      </c>
      <c r="E16" s="17">
        <f>'[1]TONG HOP'!$C16</f>
        <v>6</v>
      </c>
      <c r="F16" s="14">
        <f>'[1]TONG HOP'!$D16</f>
        <v>178824</v>
      </c>
      <c r="G16" s="17">
        <f>'[2]TONG HOP'!$C16</f>
        <v>1</v>
      </c>
      <c r="H16" s="14">
        <f>'[2]TONG HOP'!$D16</f>
        <v>3657</v>
      </c>
      <c r="I16" s="17">
        <f>'[3]TONG HOP'!$C16</f>
        <v>1</v>
      </c>
      <c r="J16" s="18">
        <f>'[3]TONG HOP'!$D16</f>
        <v>4605</v>
      </c>
    </row>
    <row r="17" spans="1:10" ht="15.75">
      <c r="A17" s="13">
        <v>13</v>
      </c>
      <c r="B17" s="14" t="s">
        <v>20</v>
      </c>
      <c r="C17" s="15">
        <f t="shared" si="0"/>
        <v>0</v>
      </c>
      <c r="D17" s="16">
        <f t="shared" si="1"/>
        <v>0</v>
      </c>
      <c r="E17" s="17">
        <f>'[1]TONG HOP'!$C17</f>
        <v>0</v>
      </c>
      <c r="F17" s="14">
        <f>'[1]TONG HOP'!$D17</f>
        <v>0</v>
      </c>
      <c r="G17" s="17">
        <f>'[2]TONG HOP'!$C17</f>
        <v>0</v>
      </c>
      <c r="H17" s="14">
        <f>'[2]TONG HOP'!$D17</f>
        <v>0</v>
      </c>
      <c r="I17" s="17">
        <f>'[3]TONG HOP'!$C17</f>
        <v>0</v>
      </c>
      <c r="J17" s="18">
        <f>'[3]TONG HOP'!$D17</f>
        <v>0</v>
      </c>
    </row>
    <row r="18" spans="1:10" ht="15.75">
      <c r="A18" s="13">
        <v>14</v>
      </c>
      <c r="B18" s="14" t="s">
        <v>21</v>
      </c>
      <c r="C18" s="15">
        <f t="shared" si="0"/>
        <v>3</v>
      </c>
      <c r="D18" s="16">
        <f t="shared" si="1"/>
        <v>12685</v>
      </c>
      <c r="E18" s="17">
        <f>'[1]TONG HOP'!$C18</f>
        <v>1</v>
      </c>
      <c r="F18" s="14">
        <f>'[1]TONG HOP'!$D18</f>
        <v>4766</v>
      </c>
      <c r="G18" s="17">
        <f>'[2]TONG HOP'!$C18</f>
        <v>2</v>
      </c>
      <c r="H18" s="14">
        <f>'[2]TONG HOP'!$D18</f>
        <v>7919</v>
      </c>
      <c r="I18" s="17">
        <f>'[3]TONG HOP'!$C18</f>
        <v>0</v>
      </c>
      <c r="J18" s="18">
        <f>'[3]TONG HOP'!$D18</f>
        <v>0</v>
      </c>
    </row>
    <row r="19" spans="1:10" ht="15.75">
      <c r="A19" s="13">
        <v>15</v>
      </c>
      <c r="B19" s="14" t="s">
        <v>17</v>
      </c>
      <c r="C19" s="15">
        <f t="shared" si="0"/>
        <v>13</v>
      </c>
      <c r="D19" s="16">
        <f t="shared" si="1"/>
        <v>334126</v>
      </c>
      <c r="E19" s="17">
        <f>'[1]TONG HOP'!$C19</f>
        <v>13</v>
      </c>
      <c r="F19" s="14">
        <f>'[1]TONG HOP'!$D19</f>
        <v>334126</v>
      </c>
      <c r="G19" s="17">
        <f>'[2]TONG HOP'!$C19</f>
        <v>0</v>
      </c>
      <c r="H19" s="14">
        <f>'[2]TONG HOP'!$D19</f>
        <v>0</v>
      </c>
      <c r="I19" s="17">
        <f>'[3]TONG HOP'!$C19</f>
        <v>0</v>
      </c>
      <c r="J19" s="18">
        <f>'[3]TONG HOP'!$D19</f>
        <v>0</v>
      </c>
    </row>
    <row r="20" spans="1:10" ht="15.75">
      <c r="A20" s="13">
        <v>16</v>
      </c>
      <c r="B20" s="14" t="s">
        <v>19</v>
      </c>
      <c r="C20" s="15">
        <f t="shared" si="0"/>
        <v>1</v>
      </c>
      <c r="D20" s="16">
        <f t="shared" si="1"/>
        <v>3605</v>
      </c>
      <c r="E20" s="17">
        <f>'[1]TONG HOP'!$C20</f>
        <v>1</v>
      </c>
      <c r="F20" s="14">
        <f>'[1]TONG HOP'!$D20</f>
        <v>3605</v>
      </c>
      <c r="G20" s="17">
        <f>'[2]TONG HOP'!$C20</f>
        <v>0</v>
      </c>
      <c r="H20" s="14">
        <f>'[2]TONG HOP'!$D20</f>
        <v>0</v>
      </c>
      <c r="I20" s="17">
        <f>'[3]TONG HOP'!$C20</f>
        <v>0</v>
      </c>
      <c r="J20" s="18">
        <f>'[3]TONG HOP'!$D20</f>
        <v>0</v>
      </c>
    </row>
    <row r="21" spans="1:10" ht="15.75">
      <c r="A21" s="13">
        <v>17</v>
      </c>
      <c r="B21" s="14" t="s">
        <v>22</v>
      </c>
      <c r="C21" s="15">
        <f t="shared" si="0"/>
        <v>1</v>
      </c>
      <c r="D21" s="16">
        <f t="shared" si="1"/>
        <v>13721</v>
      </c>
      <c r="E21" s="17">
        <f>'[1]TONG HOP'!$C21</f>
        <v>1</v>
      </c>
      <c r="F21" s="14">
        <f>'[1]TONG HOP'!$D21</f>
        <v>13721</v>
      </c>
      <c r="G21" s="17">
        <f>'[2]TONG HOP'!$C21</f>
        <v>0</v>
      </c>
      <c r="H21" s="14">
        <f>'[2]TONG HOP'!$D21</f>
        <v>0</v>
      </c>
      <c r="I21" s="17">
        <f>'[3]TONG HOP'!$C21</f>
        <v>0</v>
      </c>
      <c r="J21" s="18">
        <f>'[3]TONG HOP'!$D21</f>
        <v>0</v>
      </c>
    </row>
    <row r="22" spans="1:10" ht="15.75">
      <c r="A22" s="13">
        <v>18</v>
      </c>
      <c r="B22" s="14" t="s">
        <v>23</v>
      </c>
      <c r="C22" s="15">
        <f t="shared" si="0"/>
        <v>6</v>
      </c>
      <c r="D22" s="16">
        <f t="shared" si="1"/>
        <v>124435</v>
      </c>
      <c r="E22" s="17">
        <f>'[1]TONG HOP'!$C22</f>
        <v>3</v>
      </c>
      <c r="F22" s="14">
        <f>'[1]TONG HOP'!$D22</f>
        <v>94602</v>
      </c>
      <c r="G22" s="17">
        <f>'[2]TONG HOP'!$C22</f>
        <v>3</v>
      </c>
      <c r="H22" s="14">
        <f>'[2]TONG HOP'!$D22</f>
        <v>29833</v>
      </c>
      <c r="I22" s="17">
        <f>'[3]TONG HOP'!$C22</f>
        <v>0</v>
      </c>
      <c r="J22" s="18">
        <f>'[3]TONG HOP'!$D22</f>
        <v>0</v>
      </c>
    </row>
    <row r="23" spans="1:10" ht="15.75">
      <c r="A23" s="13">
        <v>19</v>
      </c>
      <c r="B23" s="14" t="s">
        <v>16</v>
      </c>
      <c r="C23" s="15">
        <f t="shared" si="0"/>
        <v>3</v>
      </c>
      <c r="D23" s="16">
        <f t="shared" si="1"/>
        <v>12468</v>
      </c>
      <c r="E23" s="17">
        <f>'[1]TONG HOP'!$C23</f>
        <v>2</v>
      </c>
      <c r="F23" s="14">
        <f>'[1]TONG HOP'!$D23</f>
        <v>11190</v>
      </c>
      <c r="G23" s="17">
        <f>'[2]TONG HOP'!$C23</f>
        <v>1</v>
      </c>
      <c r="H23" s="14">
        <f>'[2]TONG HOP'!$D23</f>
        <v>1278</v>
      </c>
      <c r="I23" s="17">
        <f>'[3]TONG HOP'!$C23</f>
        <v>0</v>
      </c>
      <c r="J23" s="18">
        <f>'[3]TONG HOP'!$D23</f>
        <v>0</v>
      </c>
    </row>
    <row r="24" spans="1:10" ht="15.75">
      <c r="A24" s="13">
        <v>20</v>
      </c>
      <c r="B24" s="14" t="s">
        <v>24</v>
      </c>
      <c r="C24" s="15">
        <f t="shared" si="0"/>
        <v>38</v>
      </c>
      <c r="D24" s="16">
        <f t="shared" si="1"/>
        <v>5732876</v>
      </c>
      <c r="E24" s="17">
        <f>'[1]TONG HOP'!$C24</f>
        <v>25</v>
      </c>
      <c r="F24" s="14">
        <f>'[1]TONG HOP'!$D24</f>
        <v>3925834</v>
      </c>
      <c r="G24" s="17">
        <f>'[2]TONG HOP'!$C24</f>
        <v>7</v>
      </c>
      <c r="H24" s="14">
        <f>'[2]TONG HOP'!$D24</f>
        <v>341372</v>
      </c>
      <c r="I24" s="17">
        <f>'[3]TONG HOP'!$C24</f>
        <v>6</v>
      </c>
      <c r="J24" s="18">
        <f>'[3]TONG HOP'!$D24</f>
        <v>1465670</v>
      </c>
    </row>
    <row r="25" spans="1:10" ht="15.75">
      <c r="A25" s="13">
        <v>21</v>
      </c>
      <c r="B25" s="14" t="s">
        <v>25</v>
      </c>
      <c r="C25" s="15">
        <f t="shared" si="0"/>
        <v>6</v>
      </c>
      <c r="D25" s="16">
        <f t="shared" si="1"/>
        <v>2134114.6</v>
      </c>
      <c r="E25" s="17">
        <f>'[1]TONG HOP'!$C25</f>
        <v>1</v>
      </c>
      <c r="F25" s="14">
        <f>'[1]TONG HOP'!$D25</f>
        <v>1760000</v>
      </c>
      <c r="G25" s="17">
        <f>'[2]TONG HOP'!$C25</f>
        <v>5</v>
      </c>
      <c r="H25" s="14">
        <f>'[2]TONG HOP'!$D25</f>
        <v>374114.6</v>
      </c>
      <c r="I25" s="17">
        <f>'[3]TONG HOP'!$C25</f>
        <v>0</v>
      </c>
      <c r="J25" s="18">
        <f>'[3]TONG HOP'!$D25</f>
        <v>0</v>
      </c>
    </row>
    <row r="26" spans="1:10" ht="15.75">
      <c r="A26" s="13">
        <v>22</v>
      </c>
      <c r="B26" s="14" t="s">
        <v>26</v>
      </c>
      <c r="C26" s="15">
        <f t="shared" si="0"/>
        <v>1</v>
      </c>
      <c r="D26" s="16">
        <f t="shared" si="1"/>
        <v>4454.7</v>
      </c>
      <c r="E26" s="17">
        <f>'[1]TONG HOP'!$C26</f>
        <v>0</v>
      </c>
      <c r="F26" s="14">
        <f>'[1]TONG HOP'!$D26</f>
        <v>0</v>
      </c>
      <c r="G26" s="17">
        <f>'[2]TONG HOP'!$C26</f>
        <v>1</v>
      </c>
      <c r="H26" s="14">
        <f>'[2]TONG HOP'!$D26</f>
        <v>4454.7</v>
      </c>
      <c r="I26" s="17">
        <f>'[3]TONG HOP'!$C26</f>
        <v>0</v>
      </c>
      <c r="J26" s="18">
        <f>'[3]TONG HOP'!$D26</f>
        <v>0</v>
      </c>
    </row>
    <row r="27" spans="1:10" ht="15.75">
      <c r="A27" s="13">
        <v>23</v>
      </c>
      <c r="B27" s="14" t="s">
        <v>18</v>
      </c>
      <c r="C27" s="15">
        <f t="shared" si="0"/>
        <v>4</v>
      </c>
      <c r="D27" s="16">
        <f t="shared" si="1"/>
        <v>398157</v>
      </c>
      <c r="E27" s="17">
        <f>'[1]TONG HOP'!$C27</f>
        <v>2</v>
      </c>
      <c r="F27" s="14">
        <f>'[1]TONG HOP'!$D27</f>
        <v>378320</v>
      </c>
      <c r="G27" s="17">
        <f>'[2]TONG HOP'!$C27</f>
        <v>2</v>
      </c>
      <c r="H27" s="14">
        <f>'[2]TONG HOP'!$D27</f>
        <v>19837</v>
      </c>
      <c r="I27" s="17">
        <f>'[3]TONG HOP'!$C27</f>
        <v>0</v>
      </c>
      <c r="J27" s="18">
        <f>'[3]TONG HOP'!$D27</f>
        <v>0</v>
      </c>
    </row>
    <row r="28" spans="1:10" ht="15.75">
      <c r="A28" s="19">
        <v>24</v>
      </c>
      <c r="B28" s="20" t="s">
        <v>27</v>
      </c>
      <c r="C28" s="21">
        <f t="shared" si="0"/>
        <v>20</v>
      </c>
      <c r="D28" s="22">
        <f t="shared" si="1"/>
        <v>2751458</v>
      </c>
      <c r="E28" s="23">
        <f>'[1]TONG HOP'!$C28</f>
        <v>17</v>
      </c>
      <c r="F28" s="20">
        <f>'[1]TONG HOP'!$D28</f>
        <v>1894368</v>
      </c>
      <c r="G28" s="23">
        <f>'[2]TONG HOP'!$C28</f>
        <v>3</v>
      </c>
      <c r="H28" s="20">
        <f>'[2]TONG HOP'!$D28</f>
        <v>857090</v>
      </c>
      <c r="I28" s="23">
        <f>'[3]TONG HOP'!$C28</f>
        <v>0</v>
      </c>
      <c r="J28" s="24">
        <f>'[3]TONG HOP'!$D28</f>
        <v>0</v>
      </c>
    </row>
    <row r="29" spans="1:10" s="6" customFormat="1" ht="22.5" customHeight="1">
      <c r="A29" s="28" t="s">
        <v>1</v>
      </c>
      <c r="B29" s="29"/>
      <c r="C29" s="2">
        <f aca="true" t="shared" si="2" ref="C29:J29">SUM(C5:C28)</f>
        <v>142</v>
      </c>
      <c r="D29" s="4">
        <f t="shared" si="2"/>
        <v>13182604.75</v>
      </c>
      <c r="E29" s="2">
        <f t="shared" si="2"/>
        <v>104</v>
      </c>
      <c r="F29" s="4">
        <f t="shared" si="2"/>
        <v>9994626.45</v>
      </c>
      <c r="G29" s="2">
        <f>SUM(G5:G28)</f>
        <v>30</v>
      </c>
      <c r="H29" s="4">
        <f>SUM(H5:H28)</f>
        <v>1713856.2999999998</v>
      </c>
      <c r="I29" s="2">
        <f t="shared" si="2"/>
        <v>8</v>
      </c>
      <c r="J29" s="4">
        <f t="shared" si="2"/>
        <v>1474122</v>
      </c>
    </row>
  </sheetData>
  <sheetProtection/>
  <mergeCells count="9">
    <mergeCell ref="G3:H3"/>
    <mergeCell ref="A1:J1"/>
    <mergeCell ref="A29:B29"/>
    <mergeCell ref="A3:A4"/>
    <mergeCell ref="B3:B4"/>
    <mergeCell ref="I3:J3"/>
    <mergeCell ref="A2:J2"/>
    <mergeCell ref="C3:D3"/>
    <mergeCell ref="E3:F3"/>
  </mergeCells>
  <printOptions horizontalCentered="1"/>
  <pageMargins left="0.3937007874015748" right="0.2362204724409449" top="0.7480314960629921" bottom="0.35433070866141736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chaunl</dc:creator>
  <cp:keywords/>
  <dc:description/>
  <cp:lastModifiedBy>Le Tran Quang</cp:lastModifiedBy>
  <cp:lastPrinted>2014-05-22T10:34:00Z</cp:lastPrinted>
  <dcterms:created xsi:type="dcterms:W3CDTF">2012-03-30T09:17:42Z</dcterms:created>
  <dcterms:modified xsi:type="dcterms:W3CDTF">2014-05-23T11:44:43Z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