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Bảng Đề xuất" sheetId="1" r:id="rId1"/>
  </sheets>
  <externalReferences>
    <externalReference r:id="rId4"/>
  </externalReferences>
  <definedNames>
    <definedName name="_xlnm._FilterDatabase" localSheetId="0" hidden="1">'Bảng Đề xuất'!$A$8:$G$8</definedName>
    <definedName name="_xlnm.Print_Area" localSheetId="0">'Bảng Đề xuất'!$A$1:$F$100</definedName>
    <definedName name="_xlnm.Print_Titles" localSheetId="0">'Bảng Đề xuất'!$6:$7</definedName>
  </definedNames>
  <calcPr fullCalcOnLoad="1"/>
</workbook>
</file>

<file path=xl/sharedStrings.xml><?xml version="1.0" encoding="utf-8"?>
<sst xmlns="http://schemas.openxmlformats.org/spreadsheetml/2006/main" count="229" uniqueCount="114">
  <si>
    <t>ỦY BAN NHÂN DÂN THÀNH PHỐ HỒ CHÍ MINH</t>
  </si>
  <si>
    <t>BẢNG GIÁ ĐẤT Ở QUẬN 11</t>
  </si>
  <si>
    <t>STT</t>
  </si>
  <si>
    <t>TÊN ĐƯỜNG</t>
  </si>
  <si>
    <t>ĐOẠN ĐƯỜNG</t>
  </si>
  <si>
    <t>GIÁ ĐỀ XUẤT NĂM 2015</t>
  </si>
  <si>
    <t>TT Cty Thế Kỷ</t>
  </si>
  <si>
    <t>TT Kiệt cc</t>
  </si>
  <si>
    <t>TỪ</t>
  </si>
  <si>
    <t>ĐẾN</t>
  </si>
  <si>
    <t>(1)</t>
  </si>
  <si>
    <t>(2)</t>
  </si>
  <si>
    <t>(3)</t>
  </si>
  <si>
    <t>(4)</t>
  </si>
  <si>
    <t>(5)</t>
  </si>
  <si>
    <t>(6)</t>
  </si>
  <si>
    <t>(7)</t>
  </si>
  <si>
    <t>ÂU CƠ</t>
  </si>
  <si>
    <t>BÌNH THỚI</t>
  </si>
  <si>
    <t>RANH QUẬN TÂN BÌNH</t>
  </si>
  <si>
    <t>BÌNH DƯƠNG THI XÃ</t>
  </si>
  <si>
    <t>ÔNG ÍCH KHIÊM</t>
  </si>
  <si>
    <t>LÊ ĐẠI HÀNH</t>
  </si>
  <si>
    <t>MINH PHỤNG</t>
  </si>
  <si>
    <t>LẠC LONG QUÂN</t>
  </si>
  <si>
    <t>CÁC ĐƯỜNG CÒN LẠI TRONG CƯ XÁ LỮ GIA</t>
  </si>
  <si>
    <t>CÔNG CHÚA NGỌC HÂN</t>
  </si>
  <si>
    <t>TRỌN ĐƯỜNG</t>
  </si>
  <si>
    <t>ĐẶNG MINH KHIÊM</t>
  </si>
  <si>
    <t>ĐÀO NGUYÊN PHỔ</t>
  </si>
  <si>
    <t>ĐỖ NGỌC THẠNH</t>
  </si>
  <si>
    <t>ĐỘI CUNG (QUÂN SỰ CŨ)</t>
  </si>
  <si>
    <t>ĐƯỜNG 100 BÌNH THỚI</t>
  </si>
  <si>
    <t>HẺM 86 ÔNG ÍCH KHIÊM</t>
  </si>
  <si>
    <t>ĐƯỜNG 281 LÝ THƯỜNG KIỆT</t>
  </si>
  <si>
    <t>LÝ THƯỜNG KIỆT</t>
  </si>
  <si>
    <t>NGUYỄN THỊ NHỎ</t>
  </si>
  <si>
    <t>ĐƯỜNG 3/2</t>
  </si>
  <si>
    <t>ĐƯỜNG 702 HỒNG BÀNG</t>
  </si>
  <si>
    <t>HỒNG BÀNG</t>
  </si>
  <si>
    <t>DỰ PHÓNG</t>
  </si>
  <si>
    <t>ĐƯỜNG 762 HỒNG BÀNG</t>
  </si>
  <si>
    <t>LẠC LONG QUÂN (NỐI DÀI)</t>
  </si>
  <si>
    <t>ĐƯỜNG SỐ 2 CƯ XÁ LỮ GIA</t>
  </si>
  <si>
    <t>ĐƯỜNG 52 CƯ XÁ LỮ GIA</t>
  </si>
  <si>
    <t>Anh Đạt</t>
  </si>
  <si>
    <t>ĐƯỜNG SỐ 3 CƯ XÁ LỮ GIA</t>
  </si>
  <si>
    <t>Anh Hiếu</t>
  </si>
  <si>
    <t>ĐƯỜNG SỐ 2, 5, 9</t>
  </si>
  <si>
    <t>CƯ XÁ BÌNH THỚI</t>
  </si>
  <si>
    <t>ĐƯỜNG SỐ 3, 7</t>
  </si>
  <si>
    <t>ĐƯỜNG SỐ 3A</t>
  </si>
  <si>
    <t>ĐƯỜNG SỐ 4,6,8</t>
  </si>
  <si>
    <t>ĐƯỜNG SỐ 5A</t>
  </si>
  <si>
    <t>ĐƯỜNG SỐ 7A</t>
  </si>
  <si>
    <t>DƯƠNG ĐÌNH NGHỆ</t>
  </si>
  <si>
    <t>DƯƠNG TỬ GIANG</t>
  </si>
  <si>
    <t>HÀ TÔN QUYỀN</t>
  </si>
  <si>
    <t>HÀN HẢI NGUYÊN</t>
  </si>
  <si>
    <t>HÀN HẢI NGUYÊN (NỐI DÀI)</t>
  </si>
  <si>
    <t>PHÚ THỌ</t>
  </si>
  <si>
    <t>CUỐI ĐƯỜNG</t>
  </si>
  <si>
    <t>TÂN HÓA</t>
  </si>
  <si>
    <t>HOÀNG ĐỨC TƯƠNG</t>
  </si>
  <si>
    <t>HÒA BÌNH</t>
  </si>
  <si>
    <t>RANH QUẬN TÂN PHÚ</t>
  </si>
  <si>
    <t>Chị Yến</t>
  </si>
  <si>
    <t>HÒA HẢO</t>
  </si>
  <si>
    <t>HUYỆN TOẠI</t>
  </si>
  <si>
    <t>KHUÔNG VIỆT</t>
  </si>
  <si>
    <t>LÃNH BINH THĂNG</t>
  </si>
  <si>
    <t>NGUYỄN CHÍ THANH</t>
  </si>
  <si>
    <t>LÊ THỊ BẠCH CÁT</t>
  </si>
  <si>
    <t>LÊ TUNG</t>
  </si>
  <si>
    <t>LỮ GIA</t>
  </si>
  <si>
    <t>LÒ SIÊU</t>
  </si>
  <si>
    <t>QUÂN SỰ</t>
  </si>
  <si>
    <t>LÝ NAM ĐẾ</t>
  </si>
  <si>
    <t>THIÊN PHƯỚC</t>
  </si>
  <si>
    <t>Cty Tbach</t>
  </si>
  <si>
    <t>NGUYỄN BÁ HỌC</t>
  </si>
  <si>
    <t>NGUYỄN THỊ NHỎ (NỐI DÀI)</t>
  </si>
  <si>
    <t>NGUYỄN VĂN PHÚ</t>
  </si>
  <si>
    <t>NHẬT TẢO</t>
  </si>
  <si>
    <t>PHAN XÍCH LONG</t>
  </si>
  <si>
    <t>PHÓ CƠ ĐIỀU</t>
  </si>
  <si>
    <t>TRẦN QUÝ</t>
  </si>
  <si>
    <t>TÂN KHAI</t>
  </si>
  <si>
    <t>TÂN PHƯỚC</t>
  </si>
  <si>
    <t>LÊ THỊ RIÊNG</t>
  </si>
  <si>
    <t>TÂN THÀNH</t>
  </si>
  <si>
    <t>TẠ UYÊN</t>
  </si>
  <si>
    <t>THÁI PHIÊN</t>
  </si>
  <si>
    <t>ĐỘI CUNG</t>
  </si>
  <si>
    <t>THUẬN KIỀU</t>
  </si>
  <si>
    <t>TÔN THẤT HIỆP</t>
  </si>
  <si>
    <t>TỔNG LUNG</t>
  </si>
  <si>
    <t>TỐNG VĂN TRÂN</t>
  </si>
  <si>
    <t>TRỊNH ĐÌNH TRỌNG</t>
  </si>
  <si>
    <t>TUỆ TĨNH</t>
  </si>
  <si>
    <t>VĨNH VIỄN</t>
  </si>
  <si>
    <t>XÓM ĐẤT</t>
  </si>
  <si>
    <t>Thành phố Hồ Chí Minh, ngày 17 tháng 12 năm 2014</t>
  </si>
  <si>
    <t xml:space="preserve">SỞ TÀI NGUYÊN VÀ MÔI TRƯỜNG </t>
  </si>
  <si>
    <t>TM. ỦY BAN NHÂN DÂN QUẬN 11</t>
  </si>
  <si>
    <t xml:space="preserve">CÔNG TY CỔ PHẦN THÔNG TIN VÀ </t>
  </si>
  <si>
    <t>THÀNH PHỐ HỒ CHÍ MINH</t>
  </si>
  <si>
    <t>CHỦ TỊCH</t>
  </si>
  <si>
    <t>THẨM ĐỊNH GIÁ TÂY NAM BỘ - SIAC</t>
  </si>
  <si>
    <t>DƯƠNG CÔNG KHANH</t>
  </si>
  <si>
    <t xml:space="preserve">   LÊ THANH THY</t>
  </si>
  <si>
    <t>GIÁ THEO QĐ 60/2013/QĐ-UBND</t>
  </si>
  <si>
    <t>TỶ LỆ GIÁ ĐỀ XUẤT SO VỚI GIÁ THEO QĐ 60</t>
  </si>
  <si>
    <r>
      <t>Đơn vị tính: 1.000 đồng/m</t>
    </r>
    <r>
      <rPr>
        <vertAlign val="superscript"/>
        <sz val="13"/>
        <color indexed="8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</si>
</sst>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"/>
    <numFmt numFmtId="166" formatCode="0.0"/>
    <numFmt numFmtId="167" formatCode="m\-yy"/>
    <numFmt numFmtId="168" formatCode="mmm\-yyyy"/>
    <numFmt numFmtId="169" formatCode="mm/dd/yy;@"/>
    <numFmt numFmtId="170" formatCode="mm/yyyy"/>
    <numFmt numFmtId="171" formatCode="#,##0.000"/>
    <numFmt numFmtId="172" formatCode="_(* #,##0.000_);_(* \(#,##0.000\);_(* &quot;-&quot;??_);_(@_)"/>
    <numFmt numFmtId="173" formatCode="[$-1010000]d/m/yyyy;@"/>
    <numFmt numFmtId="174" formatCode="0_);\(0\)"/>
    <numFmt numFmtId="175" formatCode="[$-409]dddd\,\ mmmm\ dd\,\ yyyy"/>
    <numFmt numFmtId="176" formatCode="#,##0;[Red]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(* #,##0.0_);_(* \(#,##0.0\);_(* &quot;-&quot;??_);_(@_)"/>
    <numFmt numFmtId="182" formatCode="_(* #,##0_);_(* \(#,##0\);_(* &quot;-&quot;??_);_(@_)"/>
    <numFmt numFmtId="183" formatCode="0.0%"/>
    <numFmt numFmtId="184" formatCode="0.000%"/>
    <numFmt numFmtId="185" formatCode="0.0000%"/>
    <numFmt numFmtId="186" formatCode="_(* #,##0.0000_);_(* \(#,##0.0000\);_(* &quot;-&quot;??_);_(@_)"/>
    <numFmt numFmtId="187" formatCode="0.00;[Red]0.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vertAlign val="superscript"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name val="Segoe U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3" fillId="0" borderId="0" xfId="0" applyFont="1" applyFill="1" applyAlignment="1">
      <alignment horizontal="center"/>
    </xf>
    <xf numFmtId="187" fontId="23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0" fontId="20" fillId="0" borderId="0" xfId="0" applyFont="1" applyFill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 quotePrefix="1">
      <alignment horizontal="center" vertical="center" wrapText="1"/>
    </xf>
    <xf numFmtId="10" fontId="23" fillId="0" borderId="0" xfId="111" applyNumberFormat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182" fontId="25" fillId="0" borderId="10" xfId="42" applyNumberFormat="1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182" fontId="26" fillId="0" borderId="10" xfId="42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10" fontId="21" fillId="0" borderId="0" xfId="111" applyNumberFormat="1" applyFont="1" applyAlignment="1">
      <alignment horizontal="center"/>
    </xf>
    <xf numFmtId="187" fontId="22" fillId="0" borderId="0" xfId="111" applyNumberFormat="1" applyFont="1" applyAlignment="1">
      <alignment horizontal="center"/>
    </xf>
    <xf numFmtId="10" fontId="22" fillId="0" borderId="0" xfId="111" applyNumberFormat="1" applyFont="1" applyAlignment="1">
      <alignment/>
    </xf>
    <xf numFmtId="187" fontId="22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187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31" fillId="24" borderId="0" xfId="0" applyFont="1" applyFill="1" applyBorder="1" applyAlignment="1">
      <alignment horizontal="center" vertical="center"/>
    </xf>
    <xf numFmtId="0" fontId="32" fillId="24" borderId="10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 quotePrefix="1">
      <alignment horizontal="center" vertical="center" wrapText="1"/>
    </xf>
    <xf numFmtId="187" fontId="32" fillId="24" borderId="10" xfId="0" applyNumberFormat="1" applyFont="1" applyFill="1" applyBorder="1" applyAlignment="1" quotePrefix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left" vertical="center" wrapText="1"/>
    </xf>
    <xf numFmtId="3" fontId="31" fillId="24" borderId="10" xfId="0" applyNumberFormat="1" applyFont="1" applyFill="1" applyBorder="1" applyAlignment="1">
      <alignment horizontal="center" vertical="center"/>
    </xf>
    <xf numFmtId="182" fontId="31" fillId="24" borderId="10" xfId="42" applyNumberFormat="1" applyFont="1" applyFill="1" applyBorder="1" applyAlignment="1">
      <alignment horizontal="center" vertical="center"/>
    </xf>
    <xf numFmtId="187" fontId="31" fillId="24" borderId="10" xfId="111" applyNumberFormat="1" applyFont="1" applyFill="1" applyBorder="1" applyAlignment="1">
      <alignment horizontal="center" vertical="center"/>
    </xf>
    <xf numFmtId="0" fontId="31" fillId="24" borderId="0" xfId="0" applyFont="1" applyFill="1" applyAlignment="1">
      <alignment vertical="center"/>
    </xf>
    <xf numFmtId="0" fontId="31" fillId="24" borderId="0" xfId="0" applyFont="1" applyFill="1" applyAlignment="1">
      <alignment horizontal="center" vertical="center"/>
    </xf>
    <xf numFmtId="187" fontId="31" fillId="24" borderId="0" xfId="0" applyNumberFormat="1" applyFont="1" applyFill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31" fillId="24" borderId="10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Alignment="1">
      <alignment horizontal="right"/>
    </xf>
    <xf numFmtId="10" fontId="21" fillId="0" borderId="0" xfId="111" applyNumberFormat="1" applyFont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 vertical="center" wrapText="1"/>
    </xf>
    <xf numFmtId="187" fontId="32" fillId="24" borderId="10" xfId="44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</cellXfs>
  <cellStyles count="10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0 2" xfId="59"/>
    <cellStyle name="Normal 11" xfId="60"/>
    <cellStyle name="Normal 11 2" xfId="61"/>
    <cellStyle name="Normal 12" xfId="62"/>
    <cellStyle name="Normal 12 2" xfId="63"/>
    <cellStyle name="Normal 13" xfId="64"/>
    <cellStyle name="Normal 13 2" xfId="65"/>
    <cellStyle name="Normal 14" xfId="66"/>
    <cellStyle name="Normal 14 2" xfId="67"/>
    <cellStyle name="Normal 15" xfId="68"/>
    <cellStyle name="Normal 15 2" xfId="69"/>
    <cellStyle name="Normal 16" xfId="70"/>
    <cellStyle name="Normal 16 2" xfId="71"/>
    <cellStyle name="Normal 17" xfId="72"/>
    <cellStyle name="Normal 17 2" xfId="73"/>
    <cellStyle name="Normal 18" xfId="74"/>
    <cellStyle name="Normal 18 2" xfId="75"/>
    <cellStyle name="Normal 19" xfId="76"/>
    <cellStyle name="Normal 19 2" xfId="77"/>
    <cellStyle name="Normal 2" xfId="78"/>
    <cellStyle name="Normal 20" xfId="79"/>
    <cellStyle name="Normal 20 2" xfId="80"/>
    <cellStyle name="Normal 21" xfId="81"/>
    <cellStyle name="Normal 21 2" xfId="82"/>
    <cellStyle name="Normal 22" xfId="83"/>
    <cellStyle name="Normal 22 2" xfId="84"/>
    <cellStyle name="Normal 23" xfId="85"/>
    <cellStyle name="Normal 23 2" xfId="86"/>
    <cellStyle name="Normal 24" xfId="87"/>
    <cellStyle name="Normal 24 2" xfId="88"/>
    <cellStyle name="Normal 25" xfId="89"/>
    <cellStyle name="Normal 25 2" xfId="90"/>
    <cellStyle name="Normal 26" xfId="91"/>
    <cellStyle name="Normal 26 2" xfId="92"/>
    <cellStyle name="Normal 27" xfId="93"/>
    <cellStyle name="Normal 28" xfId="94"/>
    <cellStyle name="Normal 3" xfId="95"/>
    <cellStyle name="Normal 3 2" xfId="96"/>
    <cellStyle name="Normal 4" xfId="97"/>
    <cellStyle name="Normal 4 2" xfId="98"/>
    <cellStyle name="Normal 5" xfId="99"/>
    <cellStyle name="Normal 5 2" xfId="100"/>
    <cellStyle name="Normal 6" xfId="101"/>
    <cellStyle name="Normal 6 2" xfId="102"/>
    <cellStyle name="Normal 7" xfId="103"/>
    <cellStyle name="Normal 7 2" xfId="104"/>
    <cellStyle name="Normal 8" xfId="105"/>
    <cellStyle name="Normal 8 2" xfId="106"/>
    <cellStyle name="Normal 9" xfId="107"/>
    <cellStyle name="Normal 9 2" xfId="108"/>
    <cellStyle name="Note" xfId="109"/>
    <cellStyle name="Output" xfId="110"/>
    <cellStyle name="Percent" xfId="111"/>
    <cellStyle name="Percent 2" xfId="112"/>
    <cellStyle name="Title" xfId="113"/>
    <cellStyle name="Total" xfId="114"/>
    <cellStyle name="Warning Text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H&#7888;NG%20NH&#7844;T%20QU&#7852;N%20HUY&#7878;N\QU&#7852;N%2011%2015H%2018-12-2014\Qu&#7853;n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EU.7A"/>
      <sheetName val="GIA DE XUAT"/>
      <sheetName val="TT THI TRUONG"/>
      <sheetName val="BANG TINH GIA"/>
      <sheetName val="Bảng điều chỉnh theo HĐ"/>
      <sheetName val="TK"/>
    </sheetNames>
    <sheetDataSet>
      <sheetData sheetId="5">
        <row r="6">
          <cell r="P6">
            <v>95000</v>
          </cell>
        </row>
        <row r="7">
          <cell r="P7">
            <v>40000</v>
          </cell>
        </row>
        <row r="8">
          <cell r="P8">
            <v>95000</v>
          </cell>
        </row>
        <row r="9">
          <cell r="P9">
            <v>80000</v>
          </cell>
        </row>
        <row r="10">
          <cell r="P10">
            <v>68000</v>
          </cell>
        </row>
        <row r="13">
          <cell r="P13">
            <v>55000</v>
          </cell>
        </row>
        <row r="14">
          <cell r="P14">
            <v>60000</v>
          </cell>
        </row>
        <row r="15">
          <cell r="P15">
            <v>80000</v>
          </cell>
        </row>
        <row r="16">
          <cell r="P16">
            <v>50000</v>
          </cell>
        </row>
        <row r="17">
          <cell r="P17">
            <v>60000</v>
          </cell>
        </row>
        <row r="18">
          <cell r="P18">
            <v>70000</v>
          </cell>
        </row>
        <row r="19">
          <cell r="P19">
            <v>160000</v>
          </cell>
        </row>
        <row r="22">
          <cell r="P22">
            <v>50000</v>
          </cell>
        </row>
        <row r="23">
          <cell r="P23">
            <v>50000</v>
          </cell>
        </row>
        <row r="24">
          <cell r="P24">
            <v>90000</v>
          </cell>
        </row>
        <row r="25">
          <cell r="P25">
            <v>80000</v>
          </cell>
        </row>
        <row r="26">
          <cell r="P26">
            <v>65000</v>
          </cell>
        </row>
        <row r="27">
          <cell r="P27">
            <v>60000</v>
          </cell>
        </row>
        <row r="28">
          <cell r="P28">
            <v>55000</v>
          </cell>
        </row>
        <row r="29">
          <cell r="P29">
            <v>55000</v>
          </cell>
        </row>
        <row r="30">
          <cell r="P30">
            <v>55000</v>
          </cell>
        </row>
        <row r="31">
          <cell r="P31">
            <v>55000</v>
          </cell>
        </row>
        <row r="32">
          <cell r="P32">
            <v>75000</v>
          </cell>
        </row>
        <row r="33">
          <cell r="P33">
            <v>80000</v>
          </cell>
        </row>
        <row r="34">
          <cell r="P34">
            <v>80000</v>
          </cell>
        </row>
        <row r="38">
          <cell r="P38">
            <v>65000</v>
          </cell>
        </row>
        <row r="39">
          <cell r="P39">
            <v>110000</v>
          </cell>
        </row>
        <row r="40">
          <cell r="P40">
            <v>45000</v>
          </cell>
        </row>
        <row r="41">
          <cell r="P41">
            <v>95000</v>
          </cell>
        </row>
        <row r="42">
          <cell r="P42">
            <v>120000</v>
          </cell>
        </row>
        <row r="43">
          <cell r="P43">
            <v>45000</v>
          </cell>
        </row>
        <row r="44">
          <cell r="P44">
            <v>50000</v>
          </cell>
        </row>
        <row r="45">
          <cell r="P45">
            <v>85000</v>
          </cell>
        </row>
        <row r="46">
          <cell r="P46">
            <v>110000</v>
          </cell>
        </row>
        <row r="47">
          <cell r="P47">
            <v>65000</v>
          </cell>
        </row>
        <row r="52">
          <cell r="P52">
            <v>135000</v>
          </cell>
        </row>
        <row r="53">
          <cell r="P53">
            <v>60000</v>
          </cell>
        </row>
        <row r="54">
          <cell r="P54">
            <v>50000</v>
          </cell>
        </row>
        <row r="55">
          <cell r="P55">
            <v>125000</v>
          </cell>
        </row>
        <row r="56">
          <cell r="P56">
            <v>55000</v>
          </cell>
        </row>
        <row r="57">
          <cell r="P57">
            <v>70000</v>
          </cell>
        </row>
        <row r="58">
          <cell r="P58">
            <v>90000</v>
          </cell>
        </row>
        <row r="59">
          <cell r="P59">
            <v>160000</v>
          </cell>
        </row>
        <row r="60">
          <cell r="P60">
            <v>100000</v>
          </cell>
        </row>
        <row r="61">
          <cell r="P61">
            <v>65000</v>
          </cell>
        </row>
        <row r="64">
          <cell r="P64">
            <v>70000</v>
          </cell>
        </row>
        <row r="65">
          <cell r="P65">
            <v>110000</v>
          </cell>
        </row>
        <row r="66">
          <cell r="P66">
            <v>75000</v>
          </cell>
        </row>
        <row r="67">
          <cell r="P67">
            <v>50000</v>
          </cell>
        </row>
        <row r="68">
          <cell r="P68">
            <v>110000</v>
          </cell>
        </row>
        <row r="69">
          <cell r="P69">
            <v>65000</v>
          </cell>
        </row>
        <row r="70">
          <cell r="P70">
            <v>100000</v>
          </cell>
        </row>
        <row r="71">
          <cell r="P71">
            <v>70000</v>
          </cell>
        </row>
        <row r="74">
          <cell r="P74">
            <v>85000</v>
          </cell>
        </row>
        <row r="75">
          <cell r="P75">
            <v>60000</v>
          </cell>
        </row>
        <row r="76">
          <cell r="P76">
            <v>50000</v>
          </cell>
        </row>
        <row r="77">
          <cell r="P77">
            <v>50000</v>
          </cell>
        </row>
        <row r="78">
          <cell r="P78">
            <v>80000</v>
          </cell>
        </row>
        <row r="79">
          <cell r="P79">
            <v>90000</v>
          </cell>
        </row>
        <row r="80">
          <cell r="P80">
            <v>110000</v>
          </cell>
        </row>
        <row r="81">
          <cell r="P81">
            <v>60000</v>
          </cell>
        </row>
        <row r="82">
          <cell r="P82">
            <v>115000</v>
          </cell>
        </row>
        <row r="83">
          <cell r="P83">
            <v>45000</v>
          </cell>
        </row>
        <row r="84">
          <cell r="P84">
            <v>80000</v>
          </cell>
        </row>
        <row r="85">
          <cell r="P85">
            <v>70000</v>
          </cell>
        </row>
        <row r="86">
          <cell r="P86">
            <v>85000</v>
          </cell>
        </row>
        <row r="89">
          <cell r="P89">
            <v>50000</v>
          </cell>
        </row>
        <row r="90">
          <cell r="P90">
            <v>65000</v>
          </cell>
        </row>
        <row r="93">
          <cell r="P93">
            <v>85000</v>
          </cell>
        </row>
        <row r="94">
          <cell r="P94">
            <v>40000</v>
          </cell>
        </row>
        <row r="95">
          <cell r="P95">
            <v>60000</v>
          </cell>
        </row>
        <row r="96">
          <cell r="P96">
            <v>110000</v>
          </cell>
        </row>
        <row r="97">
          <cell r="P97">
            <v>70000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3"/>
  <sheetViews>
    <sheetView showGridLines="0" tabSelected="1" zoomScalePageLayoutView="0" workbookViewId="0" topLeftCell="A60">
      <selection activeCell="A1" sqref="A1:G91"/>
    </sheetView>
  </sheetViews>
  <sheetFormatPr defaultColWidth="9.140625" defaultRowHeight="12.75"/>
  <cols>
    <col min="1" max="1" width="6.00390625" style="5" customWidth="1"/>
    <col min="2" max="3" width="29.00390625" style="5" customWidth="1"/>
    <col min="4" max="4" width="27.140625" style="5" bestFit="1" customWidth="1"/>
    <col min="5" max="5" width="16.00390625" style="1" customWidth="1"/>
    <col min="6" max="6" width="13.421875" style="1" customWidth="1"/>
    <col min="7" max="7" width="15.00390625" style="2" customWidth="1"/>
    <col min="8" max="10" width="11.57421875" style="5" customWidth="1"/>
    <col min="11" max="14" width="9.140625" style="6" customWidth="1"/>
    <col min="15" max="15" width="15.57421875" style="5" bestFit="1" customWidth="1"/>
    <col min="16" max="16" width="12.7109375" style="5" bestFit="1" customWidth="1"/>
    <col min="17" max="17" width="10.57421875" style="5" bestFit="1" customWidth="1"/>
    <col min="18" max="16384" width="9.140625" style="5" customWidth="1"/>
  </cols>
  <sheetData>
    <row r="1" spans="1:6" ht="16.5">
      <c r="A1" s="3" t="s">
        <v>0</v>
      </c>
      <c r="B1" s="3"/>
      <c r="C1" s="3"/>
      <c r="D1" s="3"/>
      <c r="E1" s="4"/>
      <c r="F1" s="4"/>
    </row>
    <row r="2" spans="1:6" ht="16.5">
      <c r="A2" s="7"/>
      <c r="B2" s="53"/>
      <c r="C2" s="53"/>
      <c r="D2" s="3"/>
      <c r="E2" s="4"/>
      <c r="F2" s="4"/>
    </row>
    <row r="3" spans="1:6" ht="16.5">
      <c r="A3" s="53" t="s">
        <v>1</v>
      </c>
      <c r="B3" s="53"/>
      <c r="C3" s="53"/>
      <c r="D3" s="53"/>
      <c r="E3" s="53"/>
      <c r="F3" s="53"/>
    </row>
    <row r="4" spans="1:6" ht="16.5">
      <c r="A4" s="54"/>
      <c r="B4" s="54"/>
      <c r="C4" s="54"/>
      <c r="D4" s="54"/>
      <c r="E4" s="54"/>
      <c r="F4" s="54"/>
    </row>
    <row r="5" spans="1:14" ht="19.5">
      <c r="A5" s="37"/>
      <c r="B5" s="37"/>
      <c r="C5" s="37"/>
      <c r="D5" s="37"/>
      <c r="E5" s="38"/>
      <c r="F5" s="28" t="s">
        <v>113</v>
      </c>
      <c r="G5" s="39"/>
      <c r="N5" s="5"/>
    </row>
    <row r="6" spans="1:17" ht="16.5">
      <c r="A6" s="51" t="s">
        <v>2</v>
      </c>
      <c r="B6" s="51" t="s">
        <v>3</v>
      </c>
      <c r="C6" s="51" t="s">
        <v>4</v>
      </c>
      <c r="D6" s="51"/>
      <c r="E6" s="51" t="s">
        <v>111</v>
      </c>
      <c r="F6" s="51" t="s">
        <v>5</v>
      </c>
      <c r="G6" s="52" t="s">
        <v>112</v>
      </c>
      <c r="H6" s="8"/>
      <c r="I6" s="8"/>
      <c r="J6" s="8"/>
      <c r="N6" s="5"/>
      <c r="O6" s="48" t="s">
        <v>6</v>
      </c>
      <c r="P6" s="48" t="s">
        <v>7</v>
      </c>
      <c r="Q6" s="49"/>
    </row>
    <row r="7" spans="1:17" ht="49.5" customHeight="1">
      <c r="A7" s="51"/>
      <c r="B7" s="51"/>
      <c r="C7" s="29" t="s">
        <v>8</v>
      </c>
      <c r="D7" s="29" t="s">
        <v>9</v>
      </c>
      <c r="E7" s="51"/>
      <c r="F7" s="51"/>
      <c r="G7" s="52"/>
      <c r="H7" s="8"/>
      <c r="I7" s="8"/>
      <c r="J7" s="8"/>
      <c r="N7" s="5"/>
      <c r="O7" s="48"/>
      <c r="P7" s="48"/>
      <c r="Q7" s="50"/>
    </row>
    <row r="8" spans="1:10" s="6" customFormat="1" ht="16.5">
      <c r="A8" s="30" t="s">
        <v>10</v>
      </c>
      <c r="B8" s="30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1" t="s">
        <v>16</v>
      </c>
      <c r="H8" s="9"/>
      <c r="I8" s="9"/>
      <c r="J8" s="9"/>
    </row>
    <row r="9" spans="1:17" s="12" customFormat="1" ht="16.5">
      <c r="A9" s="32">
        <v>1</v>
      </c>
      <c r="B9" s="33" t="s">
        <v>17</v>
      </c>
      <c r="C9" s="33" t="s">
        <v>18</v>
      </c>
      <c r="D9" s="33" t="s">
        <v>19</v>
      </c>
      <c r="E9" s="34">
        <v>10100</v>
      </c>
      <c r="F9" s="35">
        <v>20200</v>
      </c>
      <c r="G9" s="36">
        <f aca="true" t="shared" si="0" ref="G9:G40">F9/E9</f>
        <v>2</v>
      </c>
      <c r="H9" s="10"/>
      <c r="I9" s="10"/>
      <c r="J9" s="10"/>
      <c r="K9" s="11"/>
      <c r="L9" s="11"/>
      <c r="M9" s="11"/>
      <c r="O9" s="13">
        <f>'[1]TK'!P6</f>
        <v>95000</v>
      </c>
      <c r="P9" s="14"/>
      <c r="Q9" s="14"/>
    </row>
    <row r="10" spans="1:17" s="12" customFormat="1" ht="16.5">
      <c r="A10" s="32">
        <v>2</v>
      </c>
      <c r="B10" s="33" t="s">
        <v>20</v>
      </c>
      <c r="C10" s="33" t="s">
        <v>17</v>
      </c>
      <c r="D10" s="33" t="s">
        <v>21</v>
      </c>
      <c r="E10" s="34">
        <v>4800</v>
      </c>
      <c r="F10" s="35">
        <v>9600</v>
      </c>
      <c r="G10" s="36">
        <f t="shared" si="0"/>
        <v>2</v>
      </c>
      <c r="H10" s="10"/>
      <c r="I10" s="10"/>
      <c r="J10" s="10"/>
      <c r="K10" s="11"/>
      <c r="L10" s="11"/>
      <c r="M10" s="11"/>
      <c r="O10" s="13">
        <f>'[1]TK'!P7</f>
        <v>40000</v>
      </c>
      <c r="P10" s="14"/>
      <c r="Q10" s="14"/>
    </row>
    <row r="11" spans="1:17" s="12" customFormat="1" ht="16.5">
      <c r="A11" s="43">
        <v>3</v>
      </c>
      <c r="B11" s="44" t="s">
        <v>18</v>
      </c>
      <c r="C11" s="33" t="s">
        <v>22</v>
      </c>
      <c r="D11" s="33" t="s">
        <v>23</v>
      </c>
      <c r="E11" s="34">
        <v>9700</v>
      </c>
      <c r="F11" s="35">
        <v>19400</v>
      </c>
      <c r="G11" s="36">
        <f t="shared" si="0"/>
        <v>2</v>
      </c>
      <c r="H11" s="10"/>
      <c r="I11" s="10"/>
      <c r="J11" s="10"/>
      <c r="K11" s="11"/>
      <c r="L11" s="11"/>
      <c r="M11" s="11"/>
      <c r="O11" s="13">
        <f>'[1]TK'!P8</f>
        <v>95000</v>
      </c>
      <c r="P11" s="14"/>
      <c r="Q11" s="14"/>
    </row>
    <row r="12" spans="1:17" s="12" customFormat="1" ht="16.5">
      <c r="A12" s="43"/>
      <c r="B12" s="44"/>
      <c r="C12" s="33" t="s">
        <v>23</v>
      </c>
      <c r="D12" s="33" t="s">
        <v>24</v>
      </c>
      <c r="E12" s="34">
        <v>8800</v>
      </c>
      <c r="F12" s="35">
        <v>17010</v>
      </c>
      <c r="G12" s="36">
        <f t="shared" si="0"/>
        <v>1.9329545454545454</v>
      </c>
      <c r="H12" s="10"/>
      <c r="I12" s="10"/>
      <c r="J12" s="10"/>
      <c r="K12" s="11"/>
      <c r="L12" s="11"/>
      <c r="M12" s="11"/>
      <c r="O12" s="13">
        <f>'[1]TK'!P9</f>
        <v>80000</v>
      </c>
      <c r="P12" s="14"/>
      <c r="Q12" s="14"/>
    </row>
    <row r="13" spans="1:17" s="12" customFormat="1" ht="33">
      <c r="A13" s="32">
        <v>4</v>
      </c>
      <c r="B13" s="33" t="s">
        <v>25</v>
      </c>
      <c r="C13" s="33"/>
      <c r="D13" s="33"/>
      <c r="E13" s="34">
        <v>7700</v>
      </c>
      <c r="F13" s="35">
        <v>14040.000000000002</v>
      </c>
      <c r="G13" s="36">
        <f t="shared" si="0"/>
        <v>1.8233766233766235</v>
      </c>
      <c r="H13" s="10"/>
      <c r="I13" s="10"/>
      <c r="J13" s="10"/>
      <c r="K13" s="11"/>
      <c r="L13" s="11"/>
      <c r="M13" s="11"/>
      <c r="O13" s="13">
        <f>'[1]TK'!P10</f>
        <v>68000</v>
      </c>
      <c r="P13" s="14"/>
      <c r="Q13" s="14"/>
    </row>
    <row r="14" spans="1:17" s="12" customFormat="1" ht="16.5">
      <c r="A14" s="32">
        <v>5</v>
      </c>
      <c r="B14" s="33" t="s">
        <v>26</v>
      </c>
      <c r="C14" s="33" t="s">
        <v>27</v>
      </c>
      <c r="D14" s="33"/>
      <c r="E14" s="34">
        <v>7700</v>
      </c>
      <c r="F14" s="35">
        <v>14040.000000000002</v>
      </c>
      <c r="G14" s="36">
        <f t="shared" si="0"/>
        <v>1.8233766233766235</v>
      </c>
      <c r="H14" s="10"/>
      <c r="I14" s="10"/>
      <c r="J14" s="10"/>
      <c r="K14" s="11"/>
      <c r="L14" s="11"/>
      <c r="M14" s="11"/>
      <c r="O14" s="14"/>
      <c r="P14" s="14"/>
      <c r="Q14" s="14"/>
    </row>
    <row r="15" spans="1:17" s="12" customFormat="1" ht="16.5">
      <c r="A15" s="32">
        <v>6</v>
      </c>
      <c r="B15" s="33" t="s">
        <v>28</v>
      </c>
      <c r="C15" s="33" t="s">
        <v>27</v>
      </c>
      <c r="D15" s="33"/>
      <c r="E15" s="34">
        <v>8600</v>
      </c>
      <c r="F15" s="35">
        <v>17200</v>
      </c>
      <c r="G15" s="36">
        <f t="shared" si="0"/>
        <v>2</v>
      </c>
      <c r="H15" s="10"/>
      <c r="I15" s="10"/>
      <c r="J15" s="10"/>
      <c r="K15" s="11"/>
      <c r="L15" s="11"/>
      <c r="M15" s="11"/>
      <c r="O15" s="13">
        <f>'[1]TK'!P13</f>
        <v>55000</v>
      </c>
      <c r="P15" s="14"/>
      <c r="Q15" s="14"/>
    </row>
    <row r="16" spans="1:17" s="12" customFormat="1" ht="16.5">
      <c r="A16" s="32">
        <v>7</v>
      </c>
      <c r="B16" s="33" t="s">
        <v>29</v>
      </c>
      <c r="C16" s="33" t="s">
        <v>27</v>
      </c>
      <c r="D16" s="33"/>
      <c r="E16" s="34">
        <v>8600</v>
      </c>
      <c r="F16" s="35">
        <v>17200</v>
      </c>
      <c r="G16" s="36">
        <f t="shared" si="0"/>
        <v>2</v>
      </c>
      <c r="H16" s="10"/>
      <c r="I16" s="10"/>
      <c r="J16" s="10"/>
      <c r="K16" s="11"/>
      <c r="L16" s="11"/>
      <c r="M16" s="11"/>
      <c r="O16" s="13">
        <f>'[1]TK'!P14</f>
        <v>60000</v>
      </c>
      <c r="P16" s="14"/>
      <c r="Q16" s="14"/>
    </row>
    <row r="17" spans="1:17" s="12" customFormat="1" ht="16.5">
      <c r="A17" s="32">
        <v>8</v>
      </c>
      <c r="B17" s="33" t="s">
        <v>30</v>
      </c>
      <c r="C17" s="33" t="s">
        <v>27</v>
      </c>
      <c r="D17" s="33"/>
      <c r="E17" s="34">
        <v>9700</v>
      </c>
      <c r="F17" s="35">
        <v>19400</v>
      </c>
      <c r="G17" s="36">
        <f t="shared" si="0"/>
        <v>2</v>
      </c>
      <c r="H17" s="10"/>
      <c r="I17" s="10"/>
      <c r="J17" s="10"/>
      <c r="K17" s="11"/>
      <c r="L17" s="11"/>
      <c r="M17" s="11"/>
      <c r="O17" s="13">
        <f>'[1]TK'!P15</f>
        <v>80000</v>
      </c>
      <c r="P17" s="14"/>
      <c r="Q17" s="14"/>
    </row>
    <row r="18" spans="1:17" s="12" customFormat="1" ht="33">
      <c r="A18" s="32">
        <v>9</v>
      </c>
      <c r="B18" s="33" t="s">
        <v>31</v>
      </c>
      <c r="C18" s="33" t="s">
        <v>27</v>
      </c>
      <c r="D18" s="33"/>
      <c r="E18" s="34">
        <v>7700</v>
      </c>
      <c r="F18" s="35">
        <v>14040.000000000002</v>
      </c>
      <c r="G18" s="36">
        <f t="shared" si="0"/>
        <v>1.8233766233766235</v>
      </c>
      <c r="H18" s="10"/>
      <c r="I18" s="10"/>
      <c r="J18" s="10"/>
      <c r="K18" s="11"/>
      <c r="L18" s="11"/>
      <c r="M18" s="11"/>
      <c r="O18" s="13">
        <f>'[1]TK'!P16</f>
        <v>50000</v>
      </c>
      <c r="P18" s="14"/>
      <c r="Q18" s="14"/>
    </row>
    <row r="19" spans="1:17" s="12" customFormat="1" ht="33">
      <c r="A19" s="32">
        <v>10</v>
      </c>
      <c r="B19" s="33" t="s">
        <v>32</v>
      </c>
      <c r="C19" s="33" t="s">
        <v>18</v>
      </c>
      <c r="D19" s="33" t="s">
        <v>33</v>
      </c>
      <c r="E19" s="34">
        <v>7000</v>
      </c>
      <c r="F19" s="35">
        <v>11340</v>
      </c>
      <c r="G19" s="36">
        <f t="shared" si="0"/>
        <v>1.62</v>
      </c>
      <c r="H19" s="10"/>
      <c r="I19" s="10"/>
      <c r="J19" s="10"/>
      <c r="K19" s="11"/>
      <c r="L19" s="11"/>
      <c r="M19" s="11"/>
      <c r="O19" s="13">
        <f>'[1]TK'!P17</f>
        <v>60000</v>
      </c>
      <c r="P19" s="14"/>
      <c r="Q19" s="14"/>
    </row>
    <row r="20" spans="1:17" s="12" customFormat="1" ht="33">
      <c r="A20" s="32">
        <v>11</v>
      </c>
      <c r="B20" s="33" t="s">
        <v>34</v>
      </c>
      <c r="C20" s="33" t="s">
        <v>35</v>
      </c>
      <c r="D20" s="33" t="s">
        <v>36</v>
      </c>
      <c r="E20" s="34">
        <v>8600</v>
      </c>
      <c r="F20" s="35">
        <v>17200</v>
      </c>
      <c r="G20" s="36">
        <f t="shared" si="0"/>
        <v>2</v>
      </c>
      <c r="H20" s="10"/>
      <c r="I20" s="10"/>
      <c r="J20" s="10"/>
      <c r="K20" s="11"/>
      <c r="L20" s="11"/>
      <c r="M20" s="11"/>
      <c r="O20" s="13">
        <f>'[1]TK'!P18</f>
        <v>70000</v>
      </c>
      <c r="P20" s="14"/>
      <c r="Q20" s="14"/>
    </row>
    <row r="21" spans="1:17" s="12" customFormat="1" ht="16.5">
      <c r="A21" s="43">
        <v>12</v>
      </c>
      <c r="B21" s="44" t="s">
        <v>37</v>
      </c>
      <c r="C21" s="33" t="s">
        <v>35</v>
      </c>
      <c r="D21" s="33" t="s">
        <v>22</v>
      </c>
      <c r="E21" s="34">
        <v>18700</v>
      </c>
      <c r="F21" s="35">
        <v>36450</v>
      </c>
      <c r="G21" s="36">
        <f t="shared" si="0"/>
        <v>1.9491978609625669</v>
      </c>
      <c r="H21" s="10"/>
      <c r="I21" s="10"/>
      <c r="J21" s="10"/>
      <c r="K21" s="11"/>
      <c r="L21" s="11"/>
      <c r="M21" s="11"/>
      <c r="O21" s="13">
        <f>'[1]TK'!P19</f>
        <v>160000</v>
      </c>
      <c r="P21" s="14"/>
      <c r="Q21" s="14"/>
    </row>
    <row r="22" spans="1:17" s="12" customFormat="1" ht="16.5">
      <c r="A22" s="43"/>
      <c r="B22" s="44"/>
      <c r="C22" s="33" t="s">
        <v>22</v>
      </c>
      <c r="D22" s="33" t="s">
        <v>23</v>
      </c>
      <c r="E22" s="34">
        <v>17600</v>
      </c>
      <c r="F22" s="35">
        <v>34290</v>
      </c>
      <c r="G22" s="36">
        <f t="shared" si="0"/>
        <v>1.9482954545454545</v>
      </c>
      <c r="H22" s="10"/>
      <c r="I22" s="10"/>
      <c r="J22" s="10"/>
      <c r="K22" s="11"/>
      <c r="L22" s="11"/>
      <c r="M22" s="11"/>
      <c r="O22" s="14"/>
      <c r="P22" s="14"/>
      <c r="Q22" s="14"/>
    </row>
    <row r="23" spans="1:17" s="12" customFormat="1" ht="33">
      <c r="A23" s="32">
        <v>13</v>
      </c>
      <c r="B23" s="33" t="s">
        <v>38</v>
      </c>
      <c r="C23" s="33" t="s">
        <v>39</v>
      </c>
      <c r="D23" s="33" t="s">
        <v>40</v>
      </c>
      <c r="E23" s="34">
        <v>7300</v>
      </c>
      <c r="F23" s="35">
        <v>12150</v>
      </c>
      <c r="G23" s="36">
        <f t="shared" si="0"/>
        <v>1.6643835616438356</v>
      </c>
      <c r="H23" s="10"/>
      <c r="I23" s="10"/>
      <c r="J23" s="10"/>
      <c r="O23" s="13">
        <f>'[1]TK'!P22</f>
        <v>50000</v>
      </c>
      <c r="P23" s="14"/>
      <c r="Q23" s="14"/>
    </row>
    <row r="24" spans="1:17" s="12" customFormat="1" ht="33">
      <c r="A24" s="32">
        <v>14</v>
      </c>
      <c r="B24" s="33" t="s">
        <v>41</v>
      </c>
      <c r="C24" s="33" t="s">
        <v>39</v>
      </c>
      <c r="D24" s="33" t="s">
        <v>42</v>
      </c>
      <c r="E24" s="34">
        <v>6400</v>
      </c>
      <c r="F24" s="35">
        <v>10800</v>
      </c>
      <c r="G24" s="36">
        <f t="shared" si="0"/>
        <v>1.6875</v>
      </c>
      <c r="H24" s="10"/>
      <c r="I24" s="10"/>
      <c r="J24" s="10"/>
      <c r="O24" s="13">
        <f>'[1]TK'!P23</f>
        <v>50000</v>
      </c>
      <c r="P24" s="14"/>
      <c r="Q24" s="14"/>
    </row>
    <row r="25" spans="1:17" s="12" customFormat="1" ht="33">
      <c r="A25" s="32">
        <v>15</v>
      </c>
      <c r="B25" s="33" t="s">
        <v>43</v>
      </c>
      <c r="C25" s="33" t="s">
        <v>44</v>
      </c>
      <c r="D25" s="33" t="s">
        <v>35</v>
      </c>
      <c r="E25" s="34">
        <v>10600</v>
      </c>
      <c r="F25" s="35">
        <v>21200</v>
      </c>
      <c r="G25" s="36">
        <f t="shared" si="0"/>
        <v>2</v>
      </c>
      <c r="H25" s="10"/>
      <c r="I25" s="10"/>
      <c r="J25" s="10"/>
      <c r="K25" s="11"/>
      <c r="L25" s="11"/>
      <c r="M25" s="11"/>
      <c r="O25" s="13">
        <f>'[1]TK'!P24</f>
        <v>90000</v>
      </c>
      <c r="P25" s="15">
        <v>86000</v>
      </c>
      <c r="Q25" s="16" t="s">
        <v>45</v>
      </c>
    </row>
    <row r="26" spans="1:17" s="12" customFormat="1" ht="33">
      <c r="A26" s="32">
        <v>16</v>
      </c>
      <c r="B26" s="33" t="s">
        <v>46</v>
      </c>
      <c r="C26" s="33" t="s">
        <v>35</v>
      </c>
      <c r="D26" s="33" t="s">
        <v>36</v>
      </c>
      <c r="E26" s="34">
        <v>10600</v>
      </c>
      <c r="F26" s="35">
        <v>21200</v>
      </c>
      <c r="G26" s="36">
        <f t="shared" si="0"/>
        <v>2</v>
      </c>
      <c r="H26" s="10"/>
      <c r="I26" s="10"/>
      <c r="J26" s="10"/>
      <c r="K26" s="11"/>
      <c r="L26" s="11"/>
      <c r="M26" s="11"/>
      <c r="O26" s="13">
        <f>'[1]TK'!P25</f>
        <v>80000</v>
      </c>
      <c r="P26" s="15">
        <v>100000</v>
      </c>
      <c r="Q26" s="16" t="s">
        <v>47</v>
      </c>
    </row>
    <row r="27" spans="1:17" s="12" customFormat="1" ht="16.5">
      <c r="A27" s="32">
        <v>17</v>
      </c>
      <c r="B27" s="33" t="s">
        <v>48</v>
      </c>
      <c r="C27" s="33" t="s">
        <v>49</v>
      </c>
      <c r="D27" s="33"/>
      <c r="E27" s="34">
        <v>8800</v>
      </c>
      <c r="F27" s="35">
        <v>17550</v>
      </c>
      <c r="G27" s="36">
        <f t="shared" si="0"/>
        <v>1.9943181818181819</v>
      </c>
      <c r="H27" s="10"/>
      <c r="I27" s="10"/>
      <c r="J27" s="10"/>
      <c r="K27" s="11"/>
      <c r="L27" s="11"/>
      <c r="M27" s="11"/>
      <c r="O27" s="13">
        <f>'[1]TK'!P26</f>
        <v>65000</v>
      </c>
      <c r="P27" s="14"/>
      <c r="Q27" s="14"/>
    </row>
    <row r="28" spans="1:17" s="12" customFormat="1" ht="16.5">
      <c r="A28" s="32">
        <v>18</v>
      </c>
      <c r="B28" s="33" t="s">
        <v>50</v>
      </c>
      <c r="C28" s="33" t="s">
        <v>49</v>
      </c>
      <c r="D28" s="33"/>
      <c r="E28" s="34">
        <v>8800</v>
      </c>
      <c r="F28" s="35">
        <v>17550</v>
      </c>
      <c r="G28" s="36">
        <f t="shared" si="0"/>
        <v>1.9943181818181819</v>
      </c>
      <c r="H28" s="10"/>
      <c r="I28" s="10"/>
      <c r="J28" s="10"/>
      <c r="K28" s="11"/>
      <c r="L28" s="11"/>
      <c r="M28" s="11"/>
      <c r="O28" s="13">
        <f>'[1]TK'!P27</f>
        <v>60000</v>
      </c>
      <c r="P28" s="14"/>
      <c r="Q28" s="14"/>
    </row>
    <row r="29" spans="1:17" s="12" customFormat="1" ht="16.5">
      <c r="A29" s="32">
        <v>19</v>
      </c>
      <c r="B29" s="33" t="s">
        <v>51</v>
      </c>
      <c r="C29" s="33" t="s">
        <v>49</v>
      </c>
      <c r="D29" s="33"/>
      <c r="E29" s="34">
        <v>8100</v>
      </c>
      <c r="F29" s="35">
        <v>15120.000000000002</v>
      </c>
      <c r="G29" s="36">
        <f t="shared" si="0"/>
        <v>1.866666666666667</v>
      </c>
      <c r="H29" s="10"/>
      <c r="I29" s="10"/>
      <c r="J29" s="10"/>
      <c r="K29" s="11"/>
      <c r="L29" s="11"/>
      <c r="M29" s="11"/>
      <c r="O29" s="13">
        <f>'[1]TK'!P28</f>
        <v>55000</v>
      </c>
      <c r="P29" s="14"/>
      <c r="Q29" s="14"/>
    </row>
    <row r="30" spans="1:17" s="12" customFormat="1" ht="16.5">
      <c r="A30" s="32">
        <v>20</v>
      </c>
      <c r="B30" s="33" t="s">
        <v>52</v>
      </c>
      <c r="C30" s="33" t="s">
        <v>49</v>
      </c>
      <c r="D30" s="33"/>
      <c r="E30" s="34">
        <v>8100</v>
      </c>
      <c r="F30" s="35">
        <v>15120.000000000002</v>
      </c>
      <c r="G30" s="36">
        <f t="shared" si="0"/>
        <v>1.866666666666667</v>
      </c>
      <c r="H30" s="10"/>
      <c r="I30" s="10"/>
      <c r="J30" s="10"/>
      <c r="K30" s="11"/>
      <c r="L30" s="11"/>
      <c r="M30" s="11"/>
      <c r="O30" s="13">
        <f>'[1]TK'!P29</f>
        <v>55000</v>
      </c>
      <c r="P30" s="14"/>
      <c r="Q30" s="14"/>
    </row>
    <row r="31" spans="1:17" s="12" customFormat="1" ht="16.5">
      <c r="A31" s="32">
        <v>21</v>
      </c>
      <c r="B31" s="33" t="s">
        <v>53</v>
      </c>
      <c r="C31" s="33" t="s">
        <v>49</v>
      </c>
      <c r="D31" s="33"/>
      <c r="E31" s="34">
        <v>8100</v>
      </c>
      <c r="F31" s="35">
        <v>15120.000000000002</v>
      </c>
      <c r="G31" s="36">
        <f t="shared" si="0"/>
        <v>1.866666666666667</v>
      </c>
      <c r="H31" s="10"/>
      <c r="I31" s="10"/>
      <c r="J31" s="10"/>
      <c r="K31" s="11"/>
      <c r="L31" s="11"/>
      <c r="M31" s="11"/>
      <c r="O31" s="13">
        <f>'[1]TK'!P30</f>
        <v>55000</v>
      </c>
      <c r="P31" s="14"/>
      <c r="Q31" s="14"/>
    </row>
    <row r="32" spans="1:17" s="12" customFormat="1" ht="16.5">
      <c r="A32" s="32">
        <v>22</v>
      </c>
      <c r="B32" s="33" t="s">
        <v>54</v>
      </c>
      <c r="C32" s="33" t="s">
        <v>49</v>
      </c>
      <c r="D32" s="33"/>
      <c r="E32" s="34">
        <v>8100</v>
      </c>
      <c r="F32" s="35">
        <v>15120.000000000002</v>
      </c>
      <c r="G32" s="36">
        <f t="shared" si="0"/>
        <v>1.866666666666667</v>
      </c>
      <c r="H32" s="10"/>
      <c r="I32" s="10"/>
      <c r="J32" s="10"/>
      <c r="K32" s="11"/>
      <c r="L32" s="11"/>
      <c r="M32" s="11"/>
      <c r="O32" s="13">
        <f>'[1]TK'!P31</f>
        <v>55000</v>
      </c>
      <c r="P32" s="14"/>
      <c r="Q32" s="14"/>
    </row>
    <row r="33" spans="1:17" s="12" customFormat="1" ht="16.5">
      <c r="A33" s="32">
        <v>23</v>
      </c>
      <c r="B33" s="33" t="s">
        <v>55</v>
      </c>
      <c r="C33" s="33" t="s">
        <v>27</v>
      </c>
      <c r="D33" s="33"/>
      <c r="E33" s="34">
        <v>12100</v>
      </c>
      <c r="F33" s="35">
        <v>18900</v>
      </c>
      <c r="G33" s="36">
        <f t="shared" si="0"/>
        <v>1.56198347107438</v>
      </c>
      <c r="H33" s="10"/>
      <c r="I33" s="10"/>
      <c r="J33" s="10"/>
      <c r="O33" s="13">
        <f>'[1]TK'!P32</f>
        <v>75000</v>
      </c>
      <c r="P33" s="14"/>
      <c r="Q33" s="14"/>
    </row>
    <row r="34" spans="1:17" s="12" customFormat="1" ht="16.5">
      <c r="A34" s="32">
        <v>24</v>
      </c>
      <c r="B34" s="33" t="s">
        <v>56</v>
      </c>
      <c r="C34" s="33" t="s">
        <v>27</v>
      </c>
      <c r="D34" s="33"/>
      <c r="E34" s="34">
        <v>9500</v>
      </c>
      <c r="F34" s="35">
        <v>19000</v>
      </c>
      <c r="G34" s="36">
        <f t="shared" si="0"/>
        <v>2</v>
      </c>
      <c r="H34" s="10"/>
      <c r="I34" s="10"/>
      <c r="J34" s="10"/>
      <c r="K34" s="11"/>
      <c r="L34" s="11"/>
      <c r="M34" s="11"/>
      <c r="O34" s="13">
        <f>'[1]TK'!P33</f>
        <v>80000</v>
      </c>
      <c r="P34" s="14"/>
      <c r="Q34" s="14"/>
    </row>
    <row r="35" spans="1:17" s="12" customFormat="1" ht="16.5">
      <c r="A35" s="32">
        <v>25</v>
      </c>
      <c r="B35" s="33" t="s">
        <v>57</v>
      </c>
      <c r="C35" s="33" t="s">
        <v>27</v>
      </c>
      <c r="D35" s="33"/>
      <c r="E35" s="34">
        <v>9500</v>
      </c>
      <c r="F35" s="35">
        <v>19000</v>
      </c>
      <c r="G35" s="36">
        <f t="shared" si="0"/>
        <v>2</v>
      </c>
      <c r="H35" s="10"/>
      <c r="I35" s="10"/>
      <c r="J35" s="10"/>
      <c r="K35" s="11"/>
      <c r="L35" s="11"/>
      <c r="M35" s="11"/>
      <c r="O35" s="13">
        <f>'[1]TK'!P34</f>
        <v>80000</v>
      </c>
      <c r="P35" s="14"/>
      <c r="Q35" s="14"/>
    </row>
    <row r="36" spans="1:17" s="12" customFormat="1" ht="16.5">
      <c r="A36" s="32">
        <v>26</v>
      </c>
      <c r="B36" s="33" t="s">
        <v>58</v>
      </c>
      <c r="C36" s="33" t="s">
        <v>27</v>
      </c>
      <c r="D36" s="33"/>
      <c r="E36" s="34">
        <v>11000</v>
      </c>
      <c r="F36" s="35">
        <v>22000</v>
      </c>
      <c r="G36" s="36">
        <f t="shared" si="0"/>
        <v>2</v>
      </c>
      <c r="H36" s="10"/>
      <c r="I36" s="10"/>
      <c r="J36" s="10"/>
      <c r="K36" s="11"/>
      <c r="L36" s="11"/>
      <c r="M36" s="11"/>
      <c r="O36" s="13"/>
      <c r="P36" s="14"/>
      <c r="Q36" s="14"/>
    </row>
    <row r="37" spans="1:17" s="12" customFormat="1" ht="33">
      <c r="A37" s="32">
        <v>27</v>
      </c>
      <c r="B37" s="33" t="s">
        <v>59</v>
      </c>
      <c r="C37" s="33" t="s">
        <v>60</v>
      </c>
      <c r="D37" s="33" t="s">
        <v>61</v>
      </c>
      <c r="E37" s="34">
        <v>8100</v>
      </c>
      <c r="F37" s="35">
        <v>16200</v>
      </c>
      <c r="G37" s="36">
        <f t="shared" si="0"/>
        <v>2</v>
      </c>
      <c r="H37" s="10"/>
      <c r="I37" s="10"/>
      <c r="J37" s="10"/>
      <c r="K37" s="11"/>
      <c r="L37" s="11"/>
      <c r="M37" s="11"/>
      <c r="O37" s="13">
        <f>'[1]TK'!P38</f>
        <v>65000</v>
      </c>
      <c r="P37" s="14"/>
      <c r="Q37" s="14"/>
    </row>
    <row r="38" spans="1:17" s="12" customFormat="1" ht="16.5">
      <c r="A38" s="32">
        <v>28</v>
      </c>
      <c r="B38" s="33" t="s">
        <v>39</v>
      </c>
      <c r="C38" s="33" t="s">
        <v>36</v>
      </c>
      <c r="D38" s="33" t="s">
        <v>62</v>
      </c>
      <c r="E38" s="34">
        <v>15400</v>
      </c>
      <c r="F38" s="35">
        <v>24300</v>
      </c>
      <c r="G38" s="36">
        <f t="shared" si="0"/>
        <v>1.577922077922078</v>
      </c>
      <c r="H38" s="10"/>
      <c r="I38" s="10"/>
      <c r="J38" s="10"/>
      <c r="K38" s="11"/>
      <c r="L38" s="11"/>
      <c r="M38" s="11"/>
      <c r="O38" s="13">
        <f>'[1]TK'!P39</f>
        <v>110000</v>
      </c>
      <c r="P38" s="14"/>
      <c r="Q38" s="14"/>
    </row>
    <row r="39" spans="1:17" s="12" customFormat="1" ht="16.5">
      <c r="A39" s="32">
        <v>29</v>
      </c>
      <c r="B39" s="33" t="s">
        <v>63</v>
      </c>
      <c r="C39" s="33" t="s">
        <v>27</v>
      </c>
      <c r="D39" s="33"/>
      <c r="E39" s="34">
        <v>8600</v>
      </c>
      <c r="F39" s="35">
        <v>15660.000000000002</v>
      </c>
      <c r="G39" s="36">
        <f t="shared" si="0"/>
        <v>1.8209302325581398</v>
      </c>
      <c r="H39" s="10"/>
      <c r="I39" s="10"/>
      <c r="J39" s="10"/>
      <c r="K39" s="11"/>
      <c r="L39" s="11"/>
      <c r="M39" s="11"/>
      <c r="O39" s="13">
        <f>'[1]TK'!P40</f>
        <v>45000</v>
      </c>
      <c r="P39" s="14"/>
      <c r="Q39" s="14"/>
    </row>
    <row r="40" spans="1:17" s="12" customFormat="1" ht="16.5">
      <c r="A40" s="32">
        <v>30</v>
      </c>
      <c r="B40" s="33" t="s">
        <v>64</v>
      </c>
      <c r="C40" s="33" t="s">
        <v>24</v>
      </c>
      <c r="D40" s="33" t="s">
        <v>65</v>
      </c>
      <c r="E40" s="34">
        <v>9900</v>
      </c>
      <c r="F40" s="35">
        <v>19800</v>
      </c>
      <c r="G40" s="36">
        <f t="shared" si="0"/>
        <v>2</v>
      </c>
      <c r="H40" s="10"/>
      <c r="I40" s="10"/>
      <c r="J40" s="10"/>
      <c r="K40" s="11"/>
      <c r="L40" s="11"/>
      <c r="M40" s="11"/>
      <c r="O40" s="13">
        <f>'[1]TK'!P41</f>
        <v>95000</v>
      </c>
      <c r="P40" s="17">
        <v>58000</v>
      </c>
      <c r="Q40" s="18" t="s">
        <v>66</v>
      </c>
    </row>
    <row r="41" spans="1:17" s="12" customFormat="1" ht="16.5">
      <c r="A41" s="32">
        <v>31</v>
      </c>
      <c r="B41" s="33" t="s">
        <v>67</v>
      </c>
      <c r="C41" s="33" t="s">
        <v>27</v>
      </c>
      <c r="D41" s="33"/>
      <c r="E41" s="34">
        <v>13200</v>
      </c>
      <c r="F41" s="35">
        <v>26400</v>
      </c>
      <c r="G41" s="36">
        <f aca="true" t="shared" si="1" ref="G41:G72">F41/E41</f>
        <v>2</v>
      </c>
      <c r="H41" s="10"/>
      <c r="I41" s="10"/>
      <c r="J41" s="10"/>
      <c r="K41" s="11"/>
      <c r="L41" s="11"/>
      <c r="M41" s="11"/>
      <c r="O41" s="13">
        <f>'[1]TK'!P42</f>
        <v>120000</v>
      </c>
      <c r="P41" s="14"/>
      <c r="Q41" s="14"/>
    </row>
    <row r="42" spans="1:17" s="12" customFormat="1" ht="16.5">
      <c r="A42" s="32">
        <v>32</v>
      </c>
      <c r="B42" s="33" t="s">
        <v>68</v>
      </c>
      <c r="C42" s="33" t="s">
        <v>27</v>
      </c>
      <c r="D42" s="33"/>
      <c r="E42" s="34">
        <v>7000</v>
      </c>
      <c r="F42" s="35">
        <v>11340</v>
      </c>
      <c r="G42" s="36">
        <f t="shared" si="1"/>
        <v>1.62</v>
      </c>
      <c r="H42" s="10"/>
      <c r="I42" s="10"/>
      <c r="J42" s="10"/>
      <c r="O42" s="13">
        <f>'[1]TK'!P43</f>
        <v>45000</v>
      </c>
      <c r="P42" s="14"/>
      <c r="Q42" s="14"/>
    </row>
    <row r="43" spans="1:17" s="12" customFormat="1" ht="16.5">
      <c r="A43" s="32">
        <v>33</v>
      </c>
      <c r="B43" s="33" t="s">
        <v>69</v>
      </c>
      <c r="C43" s="33" t="s">
        <v>27</v>
      </c>
      <c r="D43" s="33"/>
      <c r="E43" s="34">
        <v>7700</v>
      </c>
      <c r="F43" s="35">
        <v>14040.000000000002</v>
      </c>
      <c r="G43" s="36">
        <f t="shared" si="1"/>
        <v>1.8233766233766235</v>
      </c>
      <c r="H43" s="10"/>
      <c r="I43" s="10"/>
      <c r="J43" s="10"/>
      <c r="K43" s="11"/>
      <c r="L43" s="11"/>
      <c r="M43" s="11"/>
      <c r="O43" s="13">
        <f>'[1]TK'!P44</f>
        <v>50000</v>
      </c>
      <c r="P43" s="14"/>
      <c r="Q43" s="14"/>
    </row>
    <row r="44" spans="1:17" s="12" customFormat="1" ht="33">
      <c r="A44" s="43">
        <v>34</v>
      </c>
      <c r="B44" s="44" t="s">
        <v>24</v>
      </c>
      <c r="C44" s="33" t="s">
        <v>42</v>
      </c>
      <c r="D44" s="33" t="s">
        <v>64</v>
      </c>
      <c r="E44" s="34">
        <v>10300</v>
      </c>
      <c r="F44" s="35">
        <v>20600</v>
      </c>
      <c r="G44" s="36">
        <f t="shared" si="1"/>
        <v>2</v>
      </c>
      <c r="H44" s="10"/>
      <c r="I44" s="10"/>
      <c r="J44" s="10"/>
      <c r="O44" s="13">
        <f>'[1]TK'!P45</f>
        <v>85000</v>
      </c>
      <c r="P44" s="14"/>
      <c r="Q44" s="14"/>
    </row>
    <row r="45" spans="1:17" s="12" customFormat="1" ht="16.5">
      <c r="A45" s="43"/>
      <c r="B45" s="44"/>
      <c r="C45" s="33" t="s">
        <v>64</v>
      </c>
      <c r="D45" s="33" t="s">
        <v>17</v>
      </c>
      <c r="E45" s="34">
        <v>11000</v>
      </c>
      <c r="F45" s="35">
        <v>22000</v>
      </c>
      <c r="G45" s="36">
        <f t="shared" si="1"/>
        <v>2</v>
      </c>
      <c r="H45" s="10"/>
      <c r="I45" s="10"/>
      <c r="J45" s="10"/>
      <c r="K45" s="11"/>
      <c r="L45" s="11"/>
      <c r="M45" s="11"/>
      <c r="O45" s="13">
        <f>'[1]TK'!P46</f>
        <v>110000</v>
      </c>
      <c r="P45" s="14"/>
      <c r="Q45" s="14"/>
    </row>
    <row r="46" spans="1:17" s="12" customFormat="1" ht="49.5" customHeight="1">
      <c r="A46" s="32">
        <v>35</v>
      </c>
      <c r="B46" s="33" t="s">
        <v>42</v>
      </c>
      <c r="C46" s="33" t="s">
        <v>27</v>
      </c>
      <c r="D46" s="33"/>
      <c r="E46" s="34">
        <v>8800</v>
      </c>
      <c r="F46" s="35">
        <v>15120.000000000002</v>
      </c>
      <c r="G46" s="36">
        <f t="shared" si="1"/>
        <v>1.7181818181818185</v>
      </c>
      <c r="H46" s="10"/>
      <c r="I46" s="10"/>
      <c r="J46" s="10"/>
      <c r="K46" s="11"/>
      <c r="L46" s="11"/>
      <c r="M46" s="11"/>
      <c r="O46" s="13">
        <f>'[1]TK'!P47</f>
        <v>65000</v>
      </c>
      <c r="P46" s="14"/>
      <c r="Q46" s="14"/>
    </row>
    <row r="47" spans="1:17" s="12" customFormat="1" ht="16.5">
      <c r="A47" s="32">
        <v>36</v>
      </c>
      <c r="B47" s="33" t="s">
        <v>70</v>
      </c>
      <c r="C47" s="33" t="s">
        <v>37</v>
      </c>
      <c r="D47" s="33" t="s">
        <v>18</v>
      </c>
      <c r="E47" s="34">
        <v>11000</v>
      </c>
      <c r="F47" s="35">
        <v>22000</v>
      </c>
      <c r="G47" s="36">
        <f t="shared" si="1"/>
        <v>2</v>
      </c>
      <c r="H47" s="10"/>
      <c r="I47" s="10"/>
      <c r="J47" s="10"/>
      <c r="K47" s="11"/>
      <c r="L47" s="11"/>
      <c r="M47" s="11"/>
      <c r="O47" s="14"/>
      <c r="P47" s="14"/>
      <c r="Q47" s="14"/>
    </row>
    <row r="48" spans="1:17" s="12" customFormat="1" ht="16.5">
      <c r="A48" s="43">
        <v>37</v>
      </c>
      <c r="B48" s="44" t="s">
        <v>22</v>
      </c>
      <c r="C48" s="33" t="s">
        <v>71</v>
      </c>
      <c r="D48" s="33" t="s">
        <v>37</v>
      </c>
      <c r="E48" s="34">
        <v>11000</v>
      </c>
      <c r="F48" s="35">
        <v>22000</v>
      </c>
      <c r="G48" s="36">
        <f t="shared" si="1"/>
        <v>2</v>
      </c>
      <c r="H48" s="10"/>
      <c r="I48" s="10"/>
      <c r="J48" s="10"/>
      <c r="K48" s="11"/>
      <c r="L48" s="11"/>
      <c r="M48" s="11"/>
      <c r="O48" s="14"/>
      <c r="P48" s="14"/>
      <c r="Q48" s="14"/>
    </row>
    <row r="49" spans="1:17" s="12" customFormat="1" ht="16.5">
      <c r="A49" s="43"/>
      <c r="B49" s="44"/>
      <c r="C49" s="33" t="s">
        <v>37</v>
      </c>
      <c r="D49" s="33" t="s">
        <v>18</v>
      </c>
      <c r="E49" s="34">
        <v>18300</v>
      </c>
      <c r="F49" s="35">
        <v>36600</v>
      </c>
      <c r="G49" s="36">
        <f t="shared" si="1"/>
        <v>2</v>
      </c>
      <c r="H49" s="10"/>
      <c r="I49" s="10"/>
      <c r="J49" s="10"/>
      <c r="K49" s="11"/>
      <c r="L49" s="11"/>
      <c r="M49" s="11"/>
      <c r="O49" s="13">
        <f>'[1]TK'!P52</f>
        <v>135000</v>
      </c>
      <c r="P49" s="14"/>
      <c r="Q49" s="14"/>
    </row>
    <row r="50" spans="1:17" s="12" customFormat="1" ht="16.5">
      <c r="A50" s="32">
        <v>38</v>
      </c>
      <c r="B50" s="33" t="s">
        <v>72</v>
      </c>
      <c r="C50" s="33" t="s">
        <v>27</v>
      </c>
      <c r="D50" s="33"/>
      <c r="E50" s="34">
        <v>8800</v>
      </c>
      <c r="F50" s="35">
        <v>15120.000000000002</v>
      </c>
      <c r="G50" s="36">
        <f t="shared" si="1"/>
        <v>1.7181818181818185</v>
      </c>
      <c r="H50" s="10"/>
      <c r="I50" s="10"/>
      <c r="J50" s="10"/>
      <c r="K50" s="11"/>
      <c r="L50" s="11"/>
      <c r="M50" s="11"/>
      <c r="O50" s="13">
        <f>'[1]TK'!P53</f>
        <v>60000</v>
      </c>
      <c r="P50" s="14"/>
      <c r="Q50" s="14"/>
    </row>
    <row r="51" spans="1:17" s="12" customFormat="1" ht="16.5">
      <c r="A51" s="32">
        <v>39</v>
      </c>
      <c r="B51" s="33" t="s">
        <v>73</v>
      </c>
      <c r="C51" s="33" t="s">
        <v>27</v>
      </c>
      <c r="D51" s="33"/>
      <c r="E51" s="34">
        <v>7000</v>
      </c>
      <c r="F51" s="35">
        <v>11340</v>
      </c>
      <c r="G51" s="36">
        <f t="shared" si="1"/>
        <v>1.62</v>
      </c>
      <c r="H51" s="10"/>
      <c r="I51" s="10"/>
      <c r="J51" s="10"/>
      <c r="K51" s="11"/>
      <c r="L51" s="11"/>
      <c r="M51" s="11"/>
      <c r="O51" s="13">
        <f>'[1]TK'!P54</f>
        <v>50000</v>
      </c>
      <c r="P51" s="14"/>
      <c r="Q51" s="14"/>
    </row>
    <row r="52" spans="1:17" s="12" customFormat="1" ht="16.5">
      <c r="A52" s="32">
        <v>40</v>
      </c>
      <c r="B52" s="33" t="s">
        <v>74</v>
      </c>
      <c r="C52" s="33" t="s">
        <v>35</v>
      </c>
      <c r="D52" s="33" t="s">
        <v>36</v>
      </c>
      <c r="E52" s="34">
        <v>17400</v>
      </c>
      <c r="F52" s="35">
        <v>34800</v>
      </c>
      <c r="G52" s="36">
        <f t="shared" si="1"/>
        <v>2</v>
      </c>
      <c r="H52" s="10"/>
      <c r="I52" s="10"/>
      <c r="J52" s="10"/>
      <c r="K52" s="11"/>
      <c r="L52" s="11"/>
      <c r="M52" s="11"/>
      <c r="O52" s="13">
        <f>'[1]TK'!P55</f>
        <v>125000</v>
      </c>
      <c r="P52" s="14"/>
      <c r="Q52" s="14"/>
    </row>
    <row r="53" spans="1:17" s="12" customFormat="1" ht="16.5">
      <c r="A53" s="43">
        <v>41</v>
      </c>
      <c r="B53" s="44" t="s">
        <v>75</v>
      </c>
      <c r="C53" s="33" t="s">
        <v>76</v>
      </c>
      <c r="D53" s="33" t="s">
        <v>37</v>
      </c>
      <c r="E53" s="34">
        <v>7300</v>
      </c>
      <c r="F53" s="35">
        <v>12150</v>
      </c>
      <c r="G53" s="36">
        <f t="shared" si="1"/>
        <v>1.6643835616438356</v>
      </c>
      <c r="H53" s="10"/>
      <c r="I53" s="10"/>
      <c r="J53" s="10"/>
      <c r="O53" s="13">
        <f>'[1]TK'!P56</f>
        <v>55000</v>
      </c>
      <c r="P53" s="14"/>
      <c r="Q53" s="14"/>
    </row>
    <row r="54" spans="1:17" s="12" customFormat="1" ht="16.5">
      <c r="A54" s="43"/>
      <c r="B54" s="44"/>
      <c r="C54" s="33" t="s">
        <v>37</v>
      </c>
      <c r="D54" s="33" t="s">
        <v>39</v>
      </c>
      <c r="E54" s="34">
        <v>9000</v>
      </c>
      <c r="F54" s="35">
        <v>18000</v>
      </c>
      <c r="G54" s="36">
        <f t="shared" si="1"/>
        <v>2</v>
      </c>
      <c r="H54" s="10"/>
      <c r="I54" s="10"/>
      <c r="J54" s="10"/>
      <c r="O54" s="13">
        <f>'[1]TK'!P57</f>
        <v>70000</v>
      </c>
      <c r="P54" s="14"/>
      <c r="Q54" s="14"/>
    </row>
    <row r="55" spans="1:17" s="12" customFormat="1" ht="16.5">
      <c r="A55" s="32">
        <v>42</v>
      </c>
      <c r="B55" s="33" t="s">
        <v>77</v>
      </c>
      <c r="C55" s="33" t="s">
        <v>37</v>
      </c>
      <c r="D55" s="33" t="s">
        <v>71</v>
      </c>
      <c r="E55" s="34">
        <v>11000</v>
      </c>
      <c r="F55" s="35">
        <v>22000</v>
      </c>
      <c r="G55" s="36">
        <f t="shared" si="1"/>
        <v>2</v>
      </c>
      <c r="H55" s="10"/>
      <c r="I55" s="10"/>
      <c r="J55" s="10"/>
      <c r="K55" s="11"/>
      <c r="L55" s="11"/>
      <c r="M55" s="11"/>
      <c r="O55" s="13">
        <f>'[1]TK'!P58</f>
        <v>90000</v>
      </c>
      <c r="P55" s="14"/>
      <c r="Q55" s="14"/>
    </row>
    <row r="56" spans="1:17" s="12" customFormat="1" ht="16.5">
      <c r="A56" s="32">
        <v>43</v>
      </c>
      <c r="B56" s="33" t="s">
        <v>35</v>
      </c>
      <c r="C56" s="33" t="s">
        <v>78</v>
      </c>
      <c r="D56" s="33" t="s">
        <v>71</v>
      </c>
      <c r="E56" s="34">
        <v>19800</v>
      </c>
      <c r="F56" s="35">
        <v>39600</v>
      </c>
      <c r="G56" s="36">
        <f t="shared" si="1"/>
        <v>2</v>
      </c>
      <c r="H56" s="10"/>
      <c r="I56" s="10"/>
      <c r="J56" s="10"/>
      <c r="K56" s="11"/>
      <c r="L56" s="11"/>
      <c r="M56" s="11"/>
      <c r="O56" s="13">
        <f>'[1]TK'!P59</f>
        <v>160000</v>
      </c>
      <c r="P56" s="17">
        <v>210000</v>
      </c>
      <c r="Q56" s="18" t="s">
        <v>79</v>
      </c>
    </row>
    <row r="57" spans="1:17" s="12" customFormat="1" ht="16.5">
      <c r="A57" s="32">
        <v>44</v>
      </c>
      <c r="B57" s="33" t="s">
        <v>23</v>
      </c>
      <c r="C57" s="33" t="s">
        <v>27</v>
      </c>
      <c r="D57" s="33"/>
      <c r="E57" s="34">
        <v>11900</v>
      </c>
      <c r="F57" s="35">
        <v>23800</v>
      </c>
      <c r="G57" s="36">
        <f t="shared" si="1"/>
        <v>2</v>
      </c>
      <c r="H57" s="10"/>
      <c r="I57" s="10"/>
      <c r="J57" s="10"/>
      <c r="K57" s="11"/>
      <c r="L57" s="11"/>
      <c r="M57" s="11"/>
      <c r="O57" s="13">
        <f>'[1]TK'!P60</f>
        <v>100000</v>
      </c>
      <c r="P57" s="14"/>
      <c r="Q57" s="14"/>
    </row>
    <row r="58" spans="1:17" s="12" customFormat="1" ht="16.5">
      <c r="A58" s="32">
        <v>45</v>
      </c>
      <c r="B58" s="33" t="s">
        <v>80</v>
      </c>
      <c r="C58" s="33" t="s">
        <v>27</v>
      </c>
      <c r="D58" s="33"/>
      <c r="E58" s="34">
        <v>9700</v>
      </c>
      <c r="F58" s="35">
        <v>19400</v>
      </c>
      <c r="G58" s="36">
        <f t="shared" si="1"/>
        <v>2</v>
      </c>
      <c r="H58" s="10"/>
      <c r="I58" s="10"/>
      <c r="J58" s="10"/>
      <c r="K58" s="11"/>
      <c r="L58" s="11"/>
      <c r="M58" s="11"/>
      <c r="O58" s="13">
        <f>'[1]TK'!P61</f>
        <v>65000</v>
      </c>
      <c r="P58" s="14"/>
      <c r="Q58" s="14"/>
    </row>
    <row r="59" spans="1:17" s="12" customFormat="1" ht="16.5">
      <c r="A59" s="43">
        <v>46</v>
      </c>
      <c r="B59" s="44" t="s">
        <v>71</v>
      </c>
      <c r="C59" s="33" t="s">
        <v>35</v>
      </c>
      <c r="D59" s="33" t="s">
        <v>22</v>
      </c>
      <c r="E59" s="34">
        <v>19800</v>
      </c>
      <c r="F59" s="35">
        <v>32400.000000000004</v>
      </c>
      <c r="G59" s="36">
        <f t="shared" si="1"/>
        <v>1.6363636363636365</v>
      </c>
      <c r="H59" s="10"/>
      <c r="I59" s="10"/>
      <c r="J59" s="10"/>
      <c r="K59" s="11"/>
      <c r="L59" s="11"/>
      <c r="M59" s="11"/>
      <c r="O59" s="14"/>
      <c r="P59" s="14"/>
      <c r="Q59" s="14"/>
    </row>
    <row r="60" spans="1:17" s="12" customFormat="1" ht="16.5">
      <c r="A60" s="43"/>
      <c r="B60" s="44"/>
      <c r="C60" s="33" t="s">
        <v>22</v>
      </c>
      <c r="D60" s="33" t="s">
        <v>36</v>
      </c>
      <c r="E60" s="34">
        <v>19800</v>
      </c>
      <c r="F60" s="35">
        <v>32400.000000000004</v>
      </c>
      <c r="G60" s="36">
        <f t="shared" si="1"/>
        <v>1.6363636363636365</v>
      </c>
      <c r="H60" s="10"/>
      <c r="I60" s="10"/>
      <c r="J60" s="10"/>
      <c r="K60" s="11"/>
      <c r="L60" s="11"/>
      <c r="M60" s="11"/>
      <c r="O60" s="14"/>
      <c r="P60" s="14"/>
      <c r="Q60" s="14"/>
    </row>
    <row r="61" spans="1:17" s="12" customFormat="1" ht="16.5">
      <c r="A61" s="43"/>
      <c r="B61" s="44"/>
      <c r="C61" s="33" t="s">
        <v>36</v>
      </c>
      <c r="D61" s="33" t="s">
        <v>37</v>
      </c>
      <c r="E61" s="34">
        <v>14300</v>
      </c>
      <c r="F61" s="35">
        <v>23760</v>
      </c>
      <c r="G61" s="36">
        <f t="shared" si="1"/>
        <v>1.6615384615384616</v>
      </c>
      <c r="H61" s="10"/>
      <c r="I61" s="10"/>
      <c r="J61" s="10"/>
      <c r="K61" s="11"/>
      <c r="L61" s="11"/>
      <c r="M61" s="11"/>
      <c r="O61" s="13">
        <f>'[1]TK'!P64</f>
        <v>70000</v>
      </c>
      <c r="P61" s="14"/>
      <c r="Q61" s="14"/>
    </row>
    <row r="62" spans="1:17" s="12" customFormat="1" ht="16.5">
      <c r="A62" s="32">
        <v>47</v>
      </c>
      <c r="B62" s="33" t="s">
        <v>36</v>
      </c>
      <c r="C62" s="33" t="s">
        <v>37</v>
      </c>
      <c r="D62" s="33" t="s">
        <v>39</v>
      </c>
      <c r="E62" s="34">
        <v>15000</v>
      </c>
      <c r="F62" s="35">
        <v>24300</v>
      </c>
      <c r="G62" s="36">
        <f t="shared" si="1"/>
        <v>1.62</v>
      </c>
      <c r="H62" s="10"/>
      <c r="I62" s="10"/>
      <c r="J62" s="10"/>
      <c r="K62" s="11"/>
      <c r="L62" s="11"/>
      <c r="M62" s="11"/>
      <c r="O62" s="13">
        <f>'[1]TK'!P65</f>
        <v>110000</v>
      </c>
      <c r="P62" s="14"/>
      <c r="Q62" s="14"/>
    </row>
    <row r="63" spans="1:17" s="12" customFormat="1" ht="33">
      <c r="A63" s="32">
        <v>48</v>
      </c>
      <c r="B63" s="33" t="s">
        <v>81</v>
      </c>
      <c r="C63" s="33" t="s">
        <v>18</v>
      </c>
      <c r="D63" s="33" t="s">
        <v>78</v>
      </c>
      <c r="E63" s="34">
        <v>9700</v>
      </c>
      <c r="F63" s="35">
        <v>19400</v>
      </c>
      <c r="G63" s="36">
        <f t="shared" si="1"/>
        <v>2</v>
      </c>
      <c r="H63" s="10"/>
      <c r="I63" s="10"/>
      <c r="J63" s="10"/>
      <c r="K63" s="11"/>
      <c r="L63" s="11"/>
      <c r="M63" s="11"/>
      <c r="O63" s="13">
        <f>'[1]TK'!P66</f>
        <v>75000</v>
      </c>
      <c r="P63" s="14"/>
      <c r="Q63" s="14"/>
    </row>
    <row r="64" spans="1:17" s="12" customFormat="1" ht="16.5">
      <c r="A64" s="32">
        <v>49</v>
      </c>
      <c r="B64" s="33" t="s">
        <v>82</v>
      </c>
      <c r="C64" s="33" t="s">
        <v>27</v>
      </c>
      <c r="D64" s="33"/>
      <c r="E64" s="34">
        <v>7000</v>
      </c>
      <c r="F64" s="35">
        <v>11340</v>
      </c>
      <c r="G64" s="36">
        <f t="shared" si="1"/>
        <v>1.62</v>
      </c>
      <c r="H64" s="10"/>
      <c r="I64" s="10"/>
      <c r="J64" s="10"/>
      <c r="K64" s="11"/>
      <c r="L64" s="11"/>
      <c r="M64" s="11"/>
      <c r="O64" s="13">
        <f>'[1]TK'!P67</f>
        <v>50000</v>
      </c>
      <c r="P64" s="14"/>
      <c r="Q64" s="14"/>
    </row>
    <row r="65" spans="1:17" s="12" customFormat="1" ht="16.5">
      <c r="A65" s="43">
        <v>50</v>
      </c>
      <c r="B65" s="44" t="s">
        <v>83</v>
      </c>
      <c r="C65" s="33" t="s">
        <v>35</v>
      </c>
      <c r="D65" s="33" t="s">
        <v>77</v>
      </c>
      <c r="E65" s="34">
        <v>11000</v>
      </c>
      <c r="F65" s="35">
        <v>21600</v>
      </c>
      <c r="G65" s="36">
        <f t="shared" si="1"/>
        <v>1.9636363636363636</v>
      </c>
      <c r="H65" s="10"/>
      <c r="I65" s="10"/>
      <c r="J65" s="10"/>
      <c r="K65" s="11"/>
      <c r="L65" s="11"/>
      <c r="M65" s="11"/>
      <c r="O65" s="13">
        <f>'[1]TK'!P68</f>
        <v>110000</v>
      </c>
      <c r="P65" s="14"/>
      <c r="Q65" s="14"/>
    </row>
    <row r="66" spans="1:17" s="12" customFormat="1" ht="16.5">
      <c r="A66" s="43"/>
      <c r="B66" s="44"/>
      <c r="C66" s="33" t="s">
        <v>77</v>
      </c>
      <c r="D66" s="33" t="s">
        <v>61</v>
      </c>
      <c r="E66" s="34">
        <v>7700</v>
      </c>
      <c r="F66" s="35">
        <v>14040.000000000002</v>
      </c>
      <c r="G66" s="36">
        <f t="shared" si="1"/>
        <v>1.8233766233766235</v>
      </c>
      <c r="H66" s="10"/>
      <c r="I66" s="10"/>
      <c r="J66" s="10"/>
      <c r="O66" s="13">
        <f>'[1]TK'!P69</f>
        <v>65000</v>
      </c>
      <c r="P66" s="14"/>
      <c r="Q66" s="14"/>
    </row>
    <row r="67" spans="1:17" s="12" customFormat="1" ht="16.5">
      <c r="A67" s="32">
        <v>51</v>
      </c>
      <c r="B67" s="33" t="s">
        <v>21</v>
      </c>
      <c r="C67" s="33" t="s">
        <v>27</v>
      </c>
      <c r="D67" s="33"/>
      <c r="E67" s="34">
        <v>12800</v>
      </c>
      <c r="F67" s="35">
        <v>25600</v>
      </c>
      <c r="G67" s="36">
        <f t="shared" si="1"/>
        <v>2</v>
      </c>
      <c r="H67" s="10"/>
      <c r="I67" s="10"/>
      <c r="J67" s="10"/>
      <c r="K67" s="11"/>
      <c r="L67" s="11"/>
      <c r="M67" s="11"/>
      <c r="O67" s="13">
        <f>'[1]TK'!P70</f>
        <v>100000</v>
      </c>
      <c r="P67" s="14"/>
      <c r="Q67" s="14"/>
    </row>
    <row r="68" spans="1:17" s="12" customFormat="1" ht="16.5">
      <c r="A68" s="32">
        <v>52</v>
      </c>
      <c r="B68" s="33" t="s">
        <v>84</v>
      </c>
      <c r="C68" s="33" t="s">
        <v>27</v>
      </c>
      <c r="D68" s="33"/>
      <c r="E68" s="34">
        <v>9000</v>
      </c>
      <c r="F68" s="35">
        <v>18000</v>
      </c>
      <c r="G68" s="36">
        <f t="shared" si="1"/>
        <v>2</v>
      </c>
      <c r="H68" s="10"/>
      <c r="I68" s="10"/>
      <c r="J68" s="10"/>
      <c r="K68" s="11"/>
      <c r="L68" s="11"/>
      <c r="M68" s="11"/>
      <c r="O68" s="13">
        <f>'[1]TK'!P71</f>
        <v>70000</v>
      </c>
      <c r="P68" s="14"/>
      <c r="Q68" s="14"/>
    </row>
    <row r="69" spans="1:17" s="12" customFormat="1" ht="16.5">
      <c r="A69" s="43">
        <v>53</v>
      </c>
      <c r="B69" s="44" t="s">
        <v>85</v>
      </c>
      <c r="C69" s="33" t="s">
        <v>37</v>
      </c>
      <c r="D69" s="33" t="s">
        <v>86</v>
      </c>
      <c r="E69" s="34">
        <v>13200</v>
      </c>
      <c r="F69" s="35">
        <v>26400</v>
      </c>
      <c r="G69" s="36">
        <f t="shared" si="1"/>
        <v>2</v>
      </c>
      <c r="H69" s="10"/>
      <c r="I69" s="10"/>
      <c r="J69" s="10"/>
      <c r="K69" s="11"/>
      <c r="L69" s="11"/>
      <c r="M69" s="11"/>
      <c r="O69" s="14"/>
      <c r="P69" s="14"/>
      <c r="Q69" s="14"/>
    </row>
    <row r="70" spans="1:17" s="12" customFormat="1" ht="16.5">
      <c r="A70" s="43"/>
      <c r="B70" s="44"/>
      <c r="C70" s="33" t="s">
        <v>86</v>
      </c>
      <c r="D70" s="33" t="s">
        <v>71</v>
      </c>
      <c r="E70" s="34">
        <v>12100</v>
      </c>
      <c r="F70" s="35">
        <v>24200</v>
      </c>
      <c r="G70" s="36">
        <f t="shared" si="1"/>
        <v>2</v>
      </c>
      <c r="H70" s="10"/>
      <c r="I70" s="10"/>
      <c r="J70" s="10"/>
      <c r="K70" s="11"/>
      <c r="L70" s="11"/>
      <c r="M70" s="11"/>
      <c r="O70" s="13">
        <f>'[1]TK'!P74</f>
        <v>85000</v>
      </c>
      <c r="P70" s="14"/>
      <c r="Q70" s="14"/>
    </row>
    <row r="71" spans="1:17" s="12" customFormat="1" ht="16.5">
      <c r="A71" s="32">
        <v>54</v>
      </c>
      <c r="B71" s="33" t="s">
        <v>60</v>
      </c>
      <c r="C71" s="33" t="s">
        <v>27</v>
      </c>
      <c r="D71" s="33"/>
      <c r="E71" s="34">
        <v>10600</v>
      </c>
      <c r="F71" s="35">
        <v>15390.000000000002</v>
      </c>
      <c r="G71" s="36">
        <f t="shared" si="1"/>
        <v>1.4518867924528303</v>
      </c>
      <c r="H71" s="10"/>
      <c r="I71" s="10"/>
      <c r="J71" s="10"/>
      <c r="K71" s="11"/>
      <c r="L71" s="11"/>
      <c r="M71" s="11"/>
      <c r="O71" s="13">
        <f>'[1]TK'!P75</f>
        <v>60000</v>
      </c>
      <c r="P71" s="14"/>
      <c r="Q71" s="14"/>
    </row>
    <row r="72" spans="1:17" s="12" customFormat="1" ht="16.5">
      <c r="A72" s="32">
        <v>55</v>
      </c>
      <c r="B72" s="33" t="s">
        <v>76</v>
      </c>
      <c r="C72" s="33" t="s">
        <v>27</v>
      </c>
      <c r="D72" s="33"/>
      <c r="E72" s="34">
        <v>7700</v>
      </c>
      <c r="F72" s="35">
        <v>14040.000000000002</v>
      </c>
      <c r="G72" s="36">
        <f t="shared" si="1"/>
        <v>1.8233766233766235</v>
      </c>
      <c r="H72" s="10"/>
      <c r="I72" s="10"/>
      <c r="J72" s="10"/>
      <c r="K72" s="11"/>
      <c r="L72" s="11"/>
      <c r="M72" s="11"/>
      <c r="O72" s="13">
        <f>'[1]TK'!P76</f>
        <v>50000</v>
      </c>
      <c r="P72" s="14"/>
      <c r="Q72" s="14"/>
    </row>
    <row r="73" spans="1:17" s="12" customFormat="1" ht="33" customHeight="1">
      <c r="A73" s="32">
        <v>56</v>
      </c>
      <c r="B73" s="33" t="s">
        <v>62</v>
      </c>
      <c r="C73" s="33" t="s">
        <v>27</v>
      </c>
      <c r="D73" s="33"/>
      <c r="E73" s="34">
        <v>6600</v>
      </c>
      <c r="F73" s="35">
        <v>10800</v>
      </c>
      <c r="G73" s="36">
        <f aca="true" t="shared" si="2" ref="G73:G91">F73/E73</f>
        <v>1.6363636363636365</v>
      </c>
      <c r="H73" s="10"/>
      <c r="I73" s="10"/>
      <c r="J73" s="10"/>
      <c r="K73" s="11"/>
      <c r="L73" s="11"/>
      <c r="M73" s="11"/>
      <c r="O73" s="13">
        <f>'[1]TK'!P77</f>
        <v>50000</v>
      </c>
      <c r="P73" s="14"/>
      <c r="Q73" s="14"/>
    </row>
    <row r="74" spans="1:17" s="12" customFormat="1" ht="16.5">
      <c r="A74" s="32">
        <v>57</v>
      </c>
      <c r="B74" s="33" t="s">
        <v>87</v>
      </c>
      <c r="C74" s="33" t="s">
        <v>27</v>
      </c>
      <c r="D74" s="33"/>
      <c r="E74" s="34">
        <v>9500</v>
      </c>
      <c r="F74" s="35">
        <v>19000</v>
      </c>
      <c r="G74" s="36">
        <f t="shared" si="2"/>
        <v>2</v>
      </c>
      <c r="H74" s="10"/>
      <c r="I74" s="10"/>
      <c r="J74" s="10"/>
      <c r="K74" s="11"/>
      <c r="L74" s="11"/>
      <c r="M74" s="11"/>
      <c r="O74" s="13">
        <f>'[1]TK'!P78</f>
        <v>80000</v>
      </c>
      <c r="P74" s="14"/>
      <c r="Q74" s="14"/>
    </row>
    <row r="75" spans="1:17" s="12" customFormat="1" ht="16.5">
      <c r="A75" s="43">
        <v>58</v>
      </c>
      <c r="B75" s="44" t="s">
        <v>88</v>
      </c>
      <c r="C75" s="33" t="s">
        <v>35</v>
      </c>
      <c r="D75" s="33" t="s">
        <v>77</v>
      </c>
      <c r="E75" s="34">
        <v>8800</v>
      </c>
      <c r="F75" s="35">
        <v>17600</v>
      </c>
      <c r="G75" s="36">
        <f t="shared" si="2"/>
        <v>2</v>
      </c>
      <c r="H75" s="10"/>
      <c r="I75" s="10"/>
      <c r="J75" s="10"/>
      <c r="K75" s="11"/>
      <c r="L75" s="11"/>
      <c r="M75" s="11"/>
      <c r="O75" s="13">
        <f>'[1]TK'!P79</f>
        <v>90000</v>
      </c>
      <c r="P75" s="14"/>
      <c r="Q75" s="14"/>
    </row>
    <row r="76" spans="1:17" s="12" customFormat="1" ht="16.5">
      <c r="A76" s="43"/>
      <c r="B76" s="44"/>
      <c r="C76" s="33" t="s">
        <v>22</v>
      </c>
      <c r="D76" s="33" t="s">
        <v>89</v>
      </c>
      <c r="E76" s="34">
        <v>11000</v>
      </c>
      <c r="F76" s="35">
        <v>22000</v>
      </c>
      <c r="G76" s="36">
        <f t="shared" si="2"/>
        <v>2</v>
      </c>
      <c r="H76" s="10"/>
      <c r="I76" s="10"/>
      <c r="J76" s="10"/>
      <c r="K76" s="11"/>
      <c r="L76" s="11"/>
      <c r="M76" s="11"/>
      <c r="O76" s="13">
        <f>'[1]TK'!P80</f>
        <v>110000</v>
      </c>
      <c r="P76" s="14"/>
      <c r="Q76" s="14"/>
    </row>
    <row r="77" spans="1:17" s="12" customFormat="1" ht="16.5">
      <c r="A77" s="32">
        <v>59</v>
      </c>
      <c r="B77" s="33" t="s">
        <v>90</v>
      </c>
      <c r="C77" s="33" t="s">
        <v>36</v>
      </c>
      <c r="D77" s="33" t="s">
        <v>75</v>
      </c>
      <c r="E77" s="34">
        <v>7700</v>
      </c>
      <c r="F77" s="35">
        <v>14040.000000000002</v>
      </c>
      <c r="G77" s="36">
        <f t="shared" si="2"/>
        <v>1.8233766233766235</v>
      </c>
      <c r="H77" s="10"/>
      <c r="I77" s="10"/>
      <c r="J77" s="10"/>
      <c r="O77" s="13">
        <f>'[1]TK'!P81</f>
        <v>60000</v>
      </c>
      <c r="P77" s="14"/>
      <c r="Q77" s="14"/>
    </row>
    <row r="78" spans="1:17" s="12" customFormat="1" ht="16.5">
      <c r="A78" s="32">
        <v>60</v>
      </c>
      <c r="B78" s="33" t="s">
        <v>91</v>
      </c>
      <c r="C78" s="33" t="s">
        <v>27</v>
      </c>
      <c r="D78" s="33"/>
      <c r="E78" s="34">
        <v>18700</v>
      </c>
      <c r="F78" s="35">
        <v>37400</v>
      </c>
      <c r="G78" s="36">
        <f t="shared" si="2"/>
        <v>2</v>
      </c>
      <c r="H78" s="10"/>
      <c r="I78" s="10"/>
      <c r="J78" s="10"/>
      <c r="K78" s="11"/>
      <c r="L78" s="11"/>
      <c r="M78" s="11"/>
      <c r="O78" s="13">
        <f>'[1]TK'!P82</f>
        <v>115000</v>
      </c>
      <c r="P78" s="14"/>
      <c r="Q78" s="14"/>
    </row>
    <row r="79" spans="1:17" s="12" customFormat="1" ht="16.5">
      <c r="A79" s="43">
        <v>61</v>
      </c>
      <c r="B79" s="44" t="s">
        <v>92</v>
      </c>
      <c r="C79" s="33" t="s">
        <v>93</v>
      </c>
      <c r="D79" s="33" t="s">
        <v>37</v>
      </c>
      <c r="E79" s="34">
        <v>7700</v>
      </c>
      <c r="F79" s="35">
        <v>14040.000000000002</v>
      </c>
      <c r="G79" s="36">
        <f t="shared" si="2"/>
        <v>1.8233766233766235</v>
      </c>
      <c r="H79" s="10"/>
      <c r="I79" s="10"/>
      <c r="J79" s="10"/>
      <c r="K79" s="11"/>
      <c r="L79" s="11"/>
      <c r="M79" s="11"/>
      <c r="O79" s="13">
        <f>'[1]TK'!P83</f>
        <v>45000</v>
      </c>
      <c r="P79" s="14"/>
      <c r="Q79" s="14"/>
    </row>
    <row r="80" spans="1:17" s="12" customFormat="1" ht="16.5">
      <c r="A80" s="43"/>
      <c r="B80" s="44"/>
      <c r="C80" s="33" t="s">
        <v>37</v>
      </c>
      <c r="D80" s="33" t="s">
        <v>39</v>
      </c>
      <c r="E80" s="34">
        <v>9500</v>
      </c>
      <c r="F80" s="35">
        <v>19000</v>
      </c>
      <c r="G80" s="36">
        <f t="shared" si="2"/>
        <v>2</v>
      </c>
      <c r="H80" s="10"/>
      <c r="I80" s="10"/>
      <c r="J80" s="10"/>
      <c r="O80" s="13">
        <f>'[1]TK'!P84</f>
        <v>80000</v>
      </c>
      <c r="P80" s="14"/>
      <c r="Q80" s="14"/>
    </row>
    <row r="81" spans="1:17" s="12" customFormat="1" ht="33">
      <c r="A81" s="32">
        <v>62</v>
      </c>
      <c r="B81" s="33" t="s">
        <v>78</v>
      </c>
      <c r="C81" s="33" t="s">
        <v>81</v>
      </c>
      <c r="D81" s="33" t="s">
        <v>35</v>
      </c>
      <c r="E81" s="34">
        <v>7500</v>
      </c>
      <c r="F81" s="35">
        <v>13500</v>
      </c>
      <c r="G81" s="36">
        <f t="shared" si="2"/>
        <v>1.8</v>
      </c>
      <c r="H81" s="10"/>
      <c r="I81" s="10"/>
      <c r="J81" s="10"/>
      <c r="K81" s="11"/>
      <c r="L81" s="11"/>
      <c r="M81" s="11"/>
      <c r="O81" s="13">
        <f>'[1]TK'!P85</f>
        <v>70000</v>
      </c>
      <c r="P81" s="14"/>
      <c r="Q81" s="14"/>
    </row>
    <row r="82" spans="1:17" s="12" customFormat="1" ht="16.5">
      <c r="A82" s="32">
        <v>63</v>
      </c>
      <c r="B82" s="33" t="s">
        <v>94</v>
      </c>
      <c r="C82" s="33" t="s">
        <v>27</v>
      </c>
      <c r="D82" s="33"/>
      <c r="E82" s="34">
        <v>10100</v>
      </c>
      <c r="F82" s="35">
        <v>20200</v>
      </c>
      <c r="G82" s="36">
        <f t="shared" si="2"/>
        <v>2</v>
      </c>
      <c r="H82" s="10"/>
      <c r="I82" s="10"/>
      <c r="J82" s="10"/>
      <c r="K82" s="11"/>
      <c r="L82" s="11"/>
      <c r="M82" s="11"/>
      <c r="O82" s="13">
        <f>'[1]TK'!P86</f>
        <v>85000</v>
      </c>
      <c r="P82" s="14"/>
      <c r="Q82" s="14"/>
    </row>
    <row r="83" spans="1:17" s="12" customFormat="1" ht="16.5">
      <c r="A83" s="32">
        <v>64</v>
      </c>
      <c r="B83" s="33" t="s">
        <v>95</v>
      </c>
      <c r="C83" s="33" t="s">
        <v>27</v>
      </c>
      <c r="D83" s="33"/>
      <c r="E83" s="34">
        <v>10100</v>
      </c>
      <c r="F83" s="35">
        <v>20200</v>
      </c>
      <c r="G83" s="36">
        <f t="shared" si="2"/>
        <v>2</v>
      </c>
      <c r="H83" s="10"/>
      <c r="I83" s="10"/>
      <c r="J83" s="10"/>
      <c r="K83" s="11"/>
      <c r="L83" s="11"/>
      <c r="M83" s="11"/>
      <c r="O83" s="14"/>
      <c r="P83" s="14"/>
      <c r="Q83" s="14"/>
    </row>
    <row r="84" spans="1:17" s="12" customFormat="1" ht="16.5">
      <c r="A84" s="32">
        <v>65</v>
      </c>
      <c r="B84" s="33" t="s">
        <v>96</v>
      </c>
      <c r="C84" s="33" t="s">
        <v>27</v>
      </c>
      <c r="D84" s="33"/>
      <c r="E84" s="34">
        <v>7300</v>
      </c>
      <c r="F84" s="35">
        <v>12150</v>
      </c>
      <c r="G84" s="36">
        <f t="shared" si="2"/>
        <v>1.6643835616438356</v>
      </c>
      <c r="H84" s="10"/>
      <c r="I84" s="10"/>
      <c r="J84" s="10"/>
      <c r="K84" s="11"/>
      <c r="L84" s="11"/>
      <c r="M84" s="11"/>
      <c r="O84" s="13">
        <f>'[1]TK'!P89</f>
        <v>50000</v>
      </c>
      <c r="P84" s="14"/>
      <c r="Q84" s="14"/>
    </row>
    <row r="85" spans="1:17" s="12" customFormat="1" ht="16.5">
      <c r="A85" s="32">
        <v>66</v>
      </c>
      <c r="B85" s="33" t="s">
        <v>97</v>
      </c>
      <c r="C85" s="33" t="s">
        <v>27</v>
      </c>
      <c r="D85" s="33"/>
      <c r="E85" s="34">
        <v>7700</v>
      </c>
      <c r="F85" s="35">
        <v>14040.000000000002</v>
      </c>
      <c r="G85" s="36">
        <f t="shared" si="2"/>
        <v>1.8233766233766235</v>
      </c>
      <c r="H85" s="10"/>
      <c r="I85" s="10"/>
      <c r="J85" s="10"/>
      <c r="K85" s="11"/>
      <c r="L85" s="11"/>
      <c r="M85" s="11"/>
      <c r="O85" s="13">
        <f>'[1]TK'!P90</f>
        <v>65000</v>
      </c>
      <c r="P85" s="14"/>
      <c r="Q85" s="14"/>
    </row>
    <row r="86" spans="1:17" s="12" customFormat="1" ht="16.5">
      <c r="A86" s="43">
        <v>67</v>
      </c>
      <c r="B86" s="44" t="s">
        <v>86</v>
      </c>
      <c r="C86" s="33" t="s">
        <v>22</v>
      </c>
      <c r="D86" s="33" t="s">
        <v>91</v>
      </c>
      <c r="E86" s="34">
        <v>12300</v>
      </c>
      <c r="F86" s="35">
        <v>24600</v>
      </c>
      <c r="G86" s="36">
        <f t="shared" si="2"/>
        <v>2</v>
      </c>
      <c r="H86" s="10"/>
      <c r="I86" s="10"/>
      <c r="J86" s="10"/>
      <c r="K86" s="11"/>
      <c r="L86" s="11"/>
      <c r="M86" s="11"/>
      <c r="O86" s="14"/>
      <c r="P86" s="14"/>
      <c r="Q86" s="14"/>
    </row>
    <row r="87" spans="1:17" s="12" customFormat="1" ht="16.5">
      <c r="A87" s="43"/>
      <c r="B87" s="44"/>
      <c r="C87" s="33" t="s">
        <v>91</v>
      </c>
      <c r="D87" s="33" t="s">
        <v>36</v>
      </c>
      <c r="E87" s="34">
        <v>10300</v>
      </c>
      <c r="F87" s="35">
        <v>20600</v>
      </c>
      <c r="G87" s="36">
        <f t="shared" si="2"/>
        <v>2</v>
      </c>
      <c r="H87" s="10"/>
      <c r="I87" s="10"/>
      <c r="J87" s="10"/>
      <c r="K87" s="11"/>
      <c r="L87" s="11"/>
      <c r="M87" s="11"/>
      <c r="O87" s="13">
        <f>'[1]TK'!P93</f>
        <v>85000</v>
      </c>
      <c r="P87" s="14"/>
      <c r="Q87" s="14"/>
    </row>
    <row r="88" spans="1:17" s="12" customFormat="1" ht="16.5">
      <c r="A88" s="32">
        <v>68</v>
      </c>
      <c r="B88" s="33" t="s">
        <v>98</v>
      </c>
      <c r="C88" s="33" t="s">
        <v>17</v>
      </c>
      <c r="D88" s="33" t="s">
        <v>97</v>
      </c>
      <c r="E88" s="34">
        <v>4800</v>
      </c>
      <c r="F88" s="35">
        <v>8640</v>
      </c>
      <c r="G88" s="36">
        <f t="shared" si="2"/>
        <v>1.8</v>
      </c>
      <c r="H88" s="10"/>
      <c r="I88" s="10"/>
      <c r="J88" s="10"/>
      <c r="K88" s="11"/>
      <c r="L88" s="11"/>
      <c r="M88" s="11"/>
      <c r="O88" s="13">
        <f>'[1]TK'!P94</f>
        <v>40000</v>
      </c>
      <c r="P88" s="14"/>
      <c r="Q88" s="14"/>
    </row>
    <row r="89" spans="1:17" s="12" customFormat="1" ht="16.5">
      <c r="A89" s="32">
        <v>69</v>
      </c>
      <c r="B89" s="33" t="s">
        <v>99</v>
      </c>
      <c r="C89" s="33" t="s">
        <v>27</v>
      </c>
      <c r="D89" s="33"/>
      <c r="E89" s="34">
        <v>9700</v>
      </c>
      <c r="F89" s="35">
        <v>19400</v>
      </c>
      <c r="G89" s="36">
        <f t="shared" si="2"/>
        <v>2</v>
      </c>
      <c r="H89" s="10"/>
      <c r="I89" s="10"/>
      <c r="J89" s="10"/>
      <c r="O89" s="13">
        <f>'[1]TK'!P95</f>
        <v>60000</v>
      </c>
      <c r="P89" s="14"/>
      <c r="Q89" s="14"/>
    </row>
    <row r="90" spans="1:17" s="12" customFormat="1" ht="16.5">
      <c r="A90" s="32">
        <v>70</v>
      </c>
      <c r="B90" s="33" t="s">
        <v>100</v>
      </c>
      <c r="C90" s="33" t="s">
        <v>27</v>
      </c>
      <c r="D90" s="33"/>
      <c r="E90" s="34">
        <v>11000</v>
      </c>
      <c r="F90" s="35">
        <v>22000</v>
      </c>
      <c r="G90" s="36">
        <f t="shared" si="2"/>
        <v>2</v>
      </c>
      <c r="H90" s="10"/>
      <c r="I90" s="10"/>
      <c r="J90" s="10"/>
      <c r="K90" s="11"/>
      <c r="L90" s="11"/>
      <c r="M90" s="11"/>
      <c r="O90" s="13">
        <f>'[1]TK'!P96</f>
        <v>110000</v>
      </c>
      <c r="P90" s="14"/>
      <c r="Q90" s="14"/>
    </row>
    <row r="91" spans="1:17" s="12" customFormat="1" ht="16.5">
      <c r="A91" s="32">
        <v>71</v>
      </c>
      <c r="B91" s="33" t="s">
        <v>101</v>
      </c>
      <c r="C91" s="33" t="s">
        <v>27</v>
      </c>
      <c r="D91" s="33"/>
      <c r="E91" s="34">
        <v>10100</v>
      </c>
      <c r="F91" s="35">
        <v>20200</v>
      </c>
      <c r="G91" s="36">
        <f t="shared" si="2"/>
        <v>2</v>
      </c>
      <c r="H91" s="10"/>
      <c r="I91" s="10"/>
      <c r="J91" s="10"/>
      <c r="K91" s="11"/>
      <c r="L91" s="11"/>
      <c r="M91" s="11"/>
      <c r="O91" s="13">
        <f>'[1]TK'!P97</f>
        <v>70000</v>
      </c>
      <c r="P91" s="14"/>
      <c r="Q91" s="14"/>
    </row>
    <row r="92" spans="1:6" ht="16.5">
      <c r="A92" s="7"/>
      <c r="B92" s="7"/>
      <c r="C92" s="7"/>
      <c r="D92" s="7"/>
      <c r="E92" s="4"/>
      <c r="F92" s="4"/>
    </row>
    <row r="93" spans="1:6" ht="16.5">
      <c r="A93" s="7"/>
      <c r="B93" s="19"/>
      <c r="C93" s="19"/>
      <c r="D93" s="46" t="s">
        <v>102</v>
      </c>
      <c r="E93" s="46"/>
      <c r="F93" s="46"/>
    </row>
    <row r="94" spans="1:6" ht="16.5">
      <c r="A94" s="7"/>
      <c r="B94" s="19"/>
      <c r="C94" s="19"/>
      <c r="D94" s="19"/>
      <c r="E94" s="20"/>
      <c r="F94" s="21"/>
    </row>
    <row r="95" spans="1:8" s="6" customFormat="1" ht="16.5">
      <c r="A95" s="41" t="s">
        <v>103</v>
      </c>
      <c r="B95" s="41"/>
      <c r="C95" s="42" t="s">
        <v>104</v>
      </c>
      <c r="D95" s="42"/>
      <c r="E95" s="47" t="s">
        <v>105</v>
      </c>
      <c r="F95" s="47"/>
      <c r="G95" s="22"/>
      <c r="H95" s="23"/>
    </row>
    <row r="96" spans="1:8" s="6" customFormat="1" ht="16.5">
      <c r="A96" s="41" t="s">
        <v>106</v>
      </c>
      <c r="B96" s="41"/>
      <c r="C96" s="42" t="s">
        <v>107</v>
      </c>
      <c r="D96" s="42"/>
      <c r="E96" s="40" t="s">
        <v>108</v>
      </c>
      <c r="F96" s="40"/>
      <c r="G96" s="24"/>
      <c r="H96" s="25"/>
    </row>
    <row r="97" spans="1:6" ht="16.5">
      <c r="A97" s="7"/>
      <c r="B97" s="7"/>
      <c r="C97" s="7"/>
      <c r="D97" s="7"/>
      <c r="E97" s="4"/>
      <c r="F97" s="4"/>
    </row>
    <row r="98" spans="1:6" ht="16.5">
      <c r="A98" s="7"/>
      <c r="B98" s="7"/>
      <c r="C98" s="7"/>
      <c r="D98" s="7"/>
      <c r="E98" s="4"/>
      <c r="F98" s="4"/>
    </row>
    <row r="99" spans="1:6" ht="16.5">
      <c r="A99" s="7"/>
      <c r="B99" s="7"/>
      <c r="C99" s="7"/>
      <c r="D99" s="7"/>
      <c r="E99" s="4"/>
      <c r="F99" s="4"/>
    </row>
    <row r="100" spans="1:6" ht="16.5">
      <c r="A100" s="7"/>
      <c r="B100" s="7"/>
      <c r="C100" s="7"/>
      <c r="D100" s="7"/>
      <c r="E100" s="4"/>
      <c r="F100" s="4"/>
    </row>
    <row r="101" spans="1:6" ht="16.5">
      <c r="A101" s="7"/>
      <c r="B101" s="7"/>
      <c r="C101" s="7"/>
      <c r="D101" s="7"/>
      <c r="E101" s="4"/>
      <c r="F101" s="4"/>
    </row>
    <row r="102" spans="1:6" ht="16.5">
      <c r="A102" s="7"/>
      <c r="B102" s="7"/>
      <c r="C102" s="7"/>
      <c r="D102" s="7"/>
      <c r="E102" s="4"/>
      <c r="F102" s="4"/>
    </row>
    <row r="103" spans="1:9" ht="16.5">
      <c r="A103" s="7"/>
      <c r="B103" s="7"/>
      <c r="C103" s="45" t="s">
        <v>109</v>
      </c>
      <c r="D103" s="45"/>
      <c r="E103" s="45" t="s">
        <v>110</v>
      </c>
      <c r="F103" s="45"/>
      <c r="G103" s="26"/>
      <c r="H103" s="27"/>
      <c r="I103" s="27"/>
    </row>
  </sheetData>
  <sheetProtection/>
  <autoFilter ref="A8:G8"/>
  <mergeCells count="43">
    <mergeCell ref="B2:C2"/>
    <mergeCell ref="A3:F3"/>
    <mergeCell ref="A4:F4"/>
    <mergeCell ref="A6:A7"/>
    <mergeCell ref="B6:B7"/>
    <mergeCell ref="C6:D6"/>
    <mergeCell ref="E6:E7"/>
    <mergeCell ref="A65:A66"/>
    <mergeCell ref="B65:B66"/>
    <mergeCell ref="Q6:Q7"/>
    <mergeCell ref="A11:A12"/>
    <mergeCell ref="B11:B12"/>
    <mergeCell ref="A21:A22"/>
    <mergeCell ref="B21:B22"/>
    <mergeCell ref="F6:F7"/>
    <mergeCell ref="G6:G7"/>
    <mergeCell ref="O6:O7"/>
    <mergeCell ref="P6:P7"/>
    <mergeCell ref="A48:A49"/>
    <mergeCell ref="B48:B49"/>
    <mergeCell ref="A53:A54"/>
    <mergeCell ref="B53:B54"/>
    <mergeCell ref="A44:A45"/>
    <mergeCell ref="B44:B45"/>
    <mergeCell ref="A59:A61"/>
    <mergeCell ref="B59:B61"/>
    <mergeCell ref="C103:D103"/>
    <mergeCell ref="A79:A80"/>
    <mergeCell ref="B79:B80"/>
    <mergeCell ref="A86:A87"/>
    <mergeCell ref="B86:B87"/>
    <mergeCell ref="D93:F93"/>
    <mergeCell ref="E95:F95"/>
    <mergeCell ref="E103:F103"/>
    <mergeCell ref="E96:F96"/>
    <mergeCell ref="A95:B95"/>
    <mergeCell ref="A96:B96"/>
    <mergeCell ref="C95:D95"/>
    <mergeCell ref="C96:D96"/>
    <mergeCell ref="A69:A70"/>
    <mergeCell ref="B69:B70"/>
    <mergeCell ref="A75:A76"/>
    <mergeCell ref="B75:B76"/>
  </mergeCells>
  <printOptions/>
  <pageMargins left="0.708661417322835" right="0.708661417322835" top="0.498031496" bottom="0.498031496" header="0.31496062992126" footer="0.31496062992126"/>
  <pageSetup fitToHeight="0" fitToWidth="1" horizontalDpi="600" verticalDpi="600" orientation="landscape" paperSize="9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stnmt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anhntp</dc:creator>
  <cp:keywords/>
  <dc:description/>
  <cp:lastModifiedBy>Nguyễn Thị Phương Anh</cp:lastModifiedBy>
  <cp:lastPrinted>2014-12-21T10:26:10Z</cp:lastPrinted>
  <dcterms:created xsi:type="dcterms:W3CDTF">2014-12-19T03:09:10Z</dcterms:created>
  <dcterms:modified xsi:type="dcterms:W3CDTF">2014-12-21T10:26:20Z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Hình ảnh</vt:lpwstr>
  </property>
</Properties>
</file>